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DESKTOP-V4MM62E\vostro share\便利なファイル\"/>
    </mc:Choice>
  </mc:AlternateContent>
  <xr:revisionPtr revIDLastSave="0" documentId="8_{001B3008-E3F8-491E-A09C-8DB9FFB3BA2B}" xr6:coauthVersionLast="47" xr6:coauthVersionMax="47" xr10:uidLastSave="{00000000-0000-0000-0000-000000000000}"/>
  <bookViews>
    <workbookView showHorizontalScroll="0" showSheetTabs="0" xWindow="-120" yWindow="-120" windowWidth="24240" windowHeight="13290" xr2:uid="{00000000-000D-0000-FFFF-FFFF00000000}"/>
  </bookViews>
  <sheets>
    <sheet name="ご注文ＦＡＸフォーム" sheetId="1" r:id="rId1"/>
  </sheets>
  <definedNames>
    <definedName name="_xlnm.Print_Area" localSheetId="0">ご注文ＦＡＸフォーム!$A$2:$S$115</definedName>
    <definedName name="平成27年2月11日">ご注文ＦＡＸフォーム!$D$7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7" i="1" l="1"/>
  <c r="S79" i="1"/>
  <c r="S60" i="1"/>
  <c r="S77" i="1"/>
  <c r="S75" i="1"/>
  <c r="S73" i="1"/>
  <c r="S71" i="1"/>
  <c r="S69" i="1"/>
  <c r="S67" i="1"/>
  <c r="S63" i="1"/>
  <c r="S39" i="1"/>
  <c r="S89" i="1"/>
  <c r="S95" i="1"/>
  <c r="S91" i="1"/>
  <c r="S85" i="1"/>
  <c r="S83" i="1"/>
  <c r="S81" i="1"/>
  <c r="S65" i="1"/>
  <c r="S61" i="1"/>
  <c r="S58" i="1"/>
  <c r="S56" i="1"/>
  <c r="D7" i="1"/>
  <c r="S41" i="1"/>
  <c r="S43" i="1"/>
  <c r="S45" i="1"/>
  <c r="S48" i="1"/>
  <c r="S50" i="1"/>
  <c r="S52" i="1"/>
  <c r="S54" i="1"/>
  <c r="S87" i="1"/>
  <c r="O98" i="1" l="1"/>
  <c r="S98" i="1"/>
  <c r="S100" i="1" s="1"/>
  <c r="S102" i="1" l="1"/>
</calcChain>
</file>

<file path=xl/sharedStrings.xml><?xml version="1.0" encoding="utf-8"?>
<sst xmlns="http://schemas.openxmlformats.org/spreadsheetml/2006/main" count="117" uniqueCount="99">
  <si>
    <t>～ご注文書ＦＡＸフォーム～</t>
  </si>
  <si>
    <t>・必要事項を入力された上、このページを印刷してＦＡＸにて送信して下さい。</t>
  </si>
  <si>
    <t>ＦＡＸ　０４８－９９６－８０８６</t>
  </si>
  <si>
    <t>■ご依頼主様</t>
  </si>
  <si>
    <t>（必要に応じてお書き下さい。）</t>
  </si>
  <si>
    <t>会社名</t>
  </si>
  <si>
    <t>部署</t>
  </si>
  <si>
    <t>お名前</t>
  </si>
  <si>
    <t>メールアドレス</t>
  </si>
  <si>
    <t>住所</t>
  </si>
  <si>
    <t>〒</t>
  </si>
  <si>
    <t>電話番号</t>
  </si>
  <si>
    <t>ＦＡＸ番号</t>
  </si>
  <si>
    <r>
      <t>■エンドユーザー様情報</t>
    </r>
    <r>
      <rPr>
        <sz val="10"/>
        <rFont val="ＭＳ Ｐゴシック"/>
        <family val="3"/>
        <charset val="128"/>
      </rPr>
      <t>（どちらかにチェックして下さい。）</t>
    </r>
  </si>
  <si>
    <t>ご依頼主様にてご使用になる</t>
  </si>
  <si>
    <r>
      <t>エンドユーザー様よりの依頼で購入</t>
    </r>
    <r>
      <rPr>
        <sz val="10"/>
        <rFont val="ＭＳ Ｐゴシック"/>
        <family val="3"/>
        <charset val="128"/>
      </rPr>
      <t>（会社名、部署名を下段にご記入下さい。）</t>
    </r>
  </si>
  <si>
    <t>　エンドユーザー様会社名</t>
  </si>
  <si>
    <t>　エンドユーザー様部署名</t>
  </si>
  <si>
    <t>上記は必ずご記入下さい。（ご注文内容の確認をさせていただく際に必要となります。）</t>
  </si>
  <si>
    <t>主な使用用途</t>
  </si>
  <si>
    <t>■ご注文内容</t>
  </si>
  <si>
    <t>型　　番</t>
  </si>
  <si>
    <t>品　　　名　　</t>
  </si>
  <si>
    <t>サイズ</t>
  </si>
  <si>
    <t>数量(双）</t>
  </si>
  <si>
    <t>単価</t>
  </si>
  <si>
    <t>金額</t>
  </si>
  <si>
    <t>PW300-L</t>
  </si>
  <si>
    <t>大</t>
  </si>
  <si>
    <t>中</t>
  </si>
  <si>
    <t>（使用電圧：交流300Ｖ、直流400V以下）</t>
  </si>
  <si>
    <t>小</t>
  </si>
  <si>
    <t>特小</t>
  </si>
  <si>
    <t>超薄型　電気絶縁手袋</t>
  </si>
  <si>
    <t>Ｓ</t>
  </si>
  <si>
    <t>Ｍ</t>
  </si>
  <si>
    <t>薄型　電気絶縁手袋</t>
  </si>
  <si>
    <t>（使用電圧：交流600Ｖ、直流750V以下）</t>
  </si>
  <si>
    <t>（使用電圧：交流300Ｖ、直流750V以下）</t>
  </si>
  <si>
    <t>合　　　計</t>
  </si>
  <si>
    <t>■お支払い方法（どちらかにチェックして下さい。）</t>
  </si>
  <si>
    <r>
      <t>納入翌月末日までのお振込み</t>
    </r>
    <r>
      <rPr>
        <sz val="9"/>
        <rFont val="ＭＳ Ｐゴシック"/>
        <family val="3"/>
        <charset val="128"/>
      </rPr>
      <t>（振込手数料はお客様にてご負担下さるようお願いします。）</t>
    </r>
  </si>
  <si>
    <t>■その他の費用</t>
  </si>
  <si>
    <t>■備考欄</t>
  </si>
  <si>
    <t>（上記住所と異なる配送先のご連絡等にお使いください。）</t>
  </si>
  <si>
    <t>ありがとうございました。この画面を印刷してＦＡＸにて弊社までお送り下さい。</t>
  </si>
  <si>
    <r>
      <t>IＮ</t>
    </r>
    <r>
      <rPr>
        <sz val="11"/>
        <rFont val="ＭＳ Ｐゴシック"/>
        <family val="3"/>
        <charset val="128"/>
      </rPr>
      <t>600</t>
    </r>
    <r>
      <rPr>
        <sz val="11"/>
        <rFont val="ＭＳ Ｐゴシック"/>
        <family val="3"/>
        <charset val="128"/>
      </rPr>
      <t>-M</t>
    </r>
    <phoneticPr fontId="25"/>
  </si>
  <si>
    <t>（使用電圧：交流600Ｖ、直流750V以下）</t>
    <phoneticPr fontId="25"/>
  </si>
  <si>
    <t>耐切創上履き手袋</t>
    <rPh sb="0" eb="1">
      <t>タイ</t>
    </rPh>
    <rPh sb="1" eb="3">
      <t>セッソウ</t>
    </rPh>
    <rPh sb="3" eb="5">
      <t>ウワバ</t>
    </rPh>
    <rPh sb="6" eb="8">
      <t>テブクロ</t>
    </rPh>
    <phoneticPr fontId="25"/>
  </si>
  <si>
    <t>Ｍ</t>
    <phoneticPr fontId="25"/>
  </si>
  <si>
    <t>Ｌ</t>
    <phoneticPr fontId="25"/>
  </si>
  <si>
    <t>ＸＬ</t>
    <phoneticPr fontId="25"/>
  </si>
  <si>
    <t>ＩＮシリーズ　オプション　（ＩＮシリーズと同時にご注文下さい。）</t>
    <rPh sb="21" eb="23">
      <t>ドウジ</t>
    </rPh>
    <rPh sb="25" eb="27">
      <t>チュウモン</t>
    </rPh>
    <rPh sb="27" eb="28">
      <t>クダ</t>
    </rPh>
    <phoneticPr fontId="25"/>
  </si>
  <si>
    <t>■注文年月日</t>
    <phoneticPr fontId="25"/>
  </si>
  <si>
    <t>0.7mm厚　PP製　名刺サイズポケット付き</t>
    <rPh sb="5" eb="6">
      <t>アツ</t>
    </rPh>
    <rPh sb="9" eb="10">
      <t>セイ</t>
    </rPh>
    <rPh sb="11" eb="13">
      <t>メイシ</t>
    </rPh>
    <rPh sb="20" eb="21">
      <t>ツ</t>
    </rPh>
    <phoneticPr fontId="25"/>
  </si>
  <si>
    <t>汗取り用綿インナー手袋</t>
    <rPh sb="0" eb="2">
      <t>アセト</t>
    </rPh>
    <rPh sb="3" eb="4">
      <t>ヨウ</t>
    </rPh>
    <rPh sb="4" eb="5">
      <t>メン</t>
    </rPh>
    <rPh sb="9" eb="11">
      <t>テブクロ</t>
    </rPh>
    <phoneticPr fontId="25"/>
  </si>
  <si>
    <t>フリー</t>
    <phoneticPr fontId="25"/>
  </si>
  <si>
    <t>544-M</t>
    <phoneticPr fontId="25"/>
  </si>
  <si>
    <t>ポリウレタン製・二重構造型 電気絶縁手袋</t>
    <phoneticPr fontId="25"/>
  </si>
  <si>
    <r>
      <t>Ｓ</t>
    </r>
    <r>
      <rPr>
        <sz val="9"/>
        <rFont val="ＭＳ Ｐゴシック"/>
        <family val="3"/>
        <charset val="128"/>
      </rPr>
      <t>（スリム）</t>
    </r>
    <phoneticPr fontId="25"/>
  </si>
  <si>
    <t>INシリーズに含まれる標準型上履作業手袋を取り除くオプション</t>
    <rPh sb="7" eb="8">
      <t>フク</t>
    </rPh>
    <rPh sb="11" eb="13">
      <t>ヒョウジュン</t>
    </rPh>
    <rPh sb="13" eb="14">
      <t>ガタ</t>
    </rPh>
    <rPh sb="14" eb="16">
      <t>ウワバ</t>
    </rPh>
    <rPh sb="16" eb="18">
      <t>サギョウ</t>
    </rPh>
    <rPh sb="18" eb="20">
      <t>テブクロ</t>
    </rPh>
    <rPh sb="21" eb="22">
      <t>ト</t>
    </rPh>
    <rPh sb="23" eb="24">
      <t>ノゾ</t>
    </rPh>
    <phoneticPr fontId="25"/>
  </si>
  <si>
    <r>
      <t>三恵工業株式会社　</t>
    </r>
    <r>
      <rPr>
        <b/>
        <sz val="16"/>
        <color indexed="10"/>
        <rFont val="ＭＳ Ｐゴシック"/>
        <family val="3"/>
        <charset val="128"/>
      </rPr>
      <t>ＦＡＸ：048-996-8086</t>
    </r>
    <phoneticPr fontId="25"/>
  </si>
  <si>
    <t>（使用電圧：交流300Ｖ、直流300V以下）</t>
    <phoneticPr fontId="25"/>
  </si>
  <si>
    <t>薄型　電気絶縁手袋インナータイプ　　（外履き作業手袋付き）</t>
    <rPh sb="19" eb="21">
      <t>ソトバ</t>
    </rPh>
    <rPh sb="22" eb="24">
      <t>サギョウ</t>
    </rPh>
    <rPh sb="24" eb="26">
      <t>テブクロ</t>
    </rPh>
    <rPh sb="26" eb="27">
      <t>ツ</t>
    </rPh>
    <phoneticPr fontId="25"/>
  </si>
  <si>
    <t xml:space="preserve">■ご注文番号 </t>
    <phoneticPr fontId="25"/>
  </si>
  <si>
    <t>超薄型　電気絶縁手袋インナータイプ　（外履き作業手袋付き）</t>
    <rPh sb="0" eb="1">
      <t>チョウ</t>
    </rPh>
    <rPh sb="19" eb="21">
      <t>ソトバ</t>
    </rPh>
    <rPh sb="22" eb="24">
      <t>サギョウ</t>
    </rPh>
    <rPh sb="24" eb="26">
      <t>テブクロ</t>
    </rPh>
    <rPh sb="26" eb="27">
      <t>ツ</t>
    </rPh>
    <phoneticPr fontId="25"/>
  </si>
  <si>
    <t>●</t>
    <phoneticPr fontId="25"/>
  </si>
  <si>
    <r>
      <rPr>
        <sz val="11"/>
        <color indexed="10"/>
        <rFont val="ＭＳ Ｐゴシック"/>
        <family val="3"/>
        <charset val="128"/>
      </rPr>
      <t>●</t>
    </r>
    <r>
      <rPr>
        <b/>
        <sz val="11"/>
        <rFont val="ＭＳ Ｐゴシック"/>
        <family val="3"/>
        <charset val="128"/>
      </rPr>
      <t>ＰＷシリーズ　　二重構造型</t>
    </r>
    <rPh sb="9" eb="13">
      <t>ニジュウコウゾウ</t>
    </rPh>
    <rPh sb="13" eb="14">
      <t>ガタ</t>
    </rPh>
    <phoneticPr fontId="25"/>
  </si>
  <si>
    <r>
      <rPr>
        <b/>
        <sz val="11"/>
        <color indexed="10"/>
        <rFont val="ＭＳ Ｐゴシック"/>
        <family val="3"/>
        <charset val="128"/>
      </rPr>
      <t>●</t>
    </r>
    <r>
      <rPr>
        <b/>
        <sz val="11"/>
        <rFont val="ＭＳ Ｐゴシック"/>
        <family val="3"/>
        <charset val="128"/>
      </rPr>
      <t>ＩＧシリーズ　ハイブリッド型　薄型／超薄型</t>
    </r>
    <rPh sb="14" eb="15">
      <t>ガタ</t>
    </rPh>
    <rPh sb="16" eb="18">
      <t>ウスガタ</t>
    </rPh>
    <rPh sb="19" eb="20">
      <t>チョウ</t>
    </rPh>
    <rPh sb="20" eb="22">
      <t>ウスガタ</t>
    </rPh>
    <phoneticPr fontId="25"/>
  </si>
  <si>
    <r>
      <rPr>
        <b/>
        <sz val="11"/>
        <color indexed="10"/>
        <rFont val="ＭＳ Ｐゴシック"/>
        <family val="3"/>
        <charset val="128"/>
      </rPr>
      <t>●</t>
    </r>
    <r>
      <rPr>
        <b/>
        <sz val="11"/>
        <rFont val="ＭＳ Ｐゴシック"/>
        <family val="3"/>
        <charset val="128"/>
      </rPr>
      <t>汗取り手袋</t>
    </r>
    <rPh sb="1" eb="3">
      <t>アセト</t>
    </rPh>
    <rPh sb="4" eb="6">
      <t>テブクロ</t>
    </rPh>
    <phoneticPr fontId="25"/>
  </si>
  <si>
    <r>
      <rPr>
        <b/>
        <sz val="11"/>
        <color indexed="10"/>
        <rFont val="ＭＳ Ｐゴシック"/>
        <family val="3"/>
        <charset val="128"/>
      </rPr>
      <t>●</t>
    </r>
    <r>
      <rPr>
        <b/>
        <sz val="11"/>
        <rFont val="ＭＳ Ｐゴシック"/>
        <family val="3"/>
        <charset val="128"/>
      </rPr>
      <t>ハードケース</t>
    </r>
    <r>
      <rPr>
        <sz val="11"/>
        <rFont val="ＭＳ Ｐゴシック"/>
        <family val="3"/>
        <charset val="128"/>
      </rPr>
      <t>　PW/IG/INシリーズ共通　（手袋をハードケースに入れてお届けします。）</t>
    </r>
    <rPh sb="20" eb="22">
      <t>キョウツウ</t>
    </rPh>
    <rPh sb="24" eb="26">
      <t>テブクロ</t>
    </rPh>
    <rPh sb="34" eb="35">
      <t>イ</t>
    </rPh>
    <rPh sb="38" eb="39">
      <t>トド</t>
    </rPh>
    <phoneticPr fontId="25"/>
  </si>
  <si>
    <r>
      <rPr>
        <b/>
        <sz val="11"/>
        <color indexed="10"/>
        <rFont val="ＭＳ Ｐゴシック"/>
        <family val="3"/>
        <charset val="128"/>
      </rPr>
      <t>●</t>
    </r>
    <r>
      <rPr>
        <b/>
        <sz val="11"/>
        <rFont val="ＭＳ Ｐゴシック"/>
        <family val="3"/>
        <charset val="128"/>
      </rPr>
      <t>ＩＮシリーズ　インナータイプ　薄型／超薄型</t>
    </r>
    <r>
      <rPr>
        <sz val="9"/>
        <rFont val="ＭＳ Ｐゴシック"/>
        <family val="3"/>
        <charset val="128"/>
      </rPr>
      <t>（上履き用標準作業手袋付き）</t>
    </r>
    <rPh sb="16" eb="18">
      <t>ウスガタ</t>
    </rPh>
    <rPh sb="19" eb="20">
      <t>チョウ</t>
    </rPh>
    <rPh sb="20" eb="22">
      <t>ウスガタ</t>
    </rPh>
    <rPh sb="23" eb="25">
      <t>ウワバ</t>
    </rPh>
    <rPh sb="26" eb="27">
      <t>ヨウ</t>
    </rPh>
    <rPh sb="27" eb="29">
      <t>ヒョウジュン</t>
    </rPh>
    <rPh sb="29" eb="31">
      <t>サギョウ</t>
    </rPh>
    <rPh sb="31" eb="33">
      <t>テブクロ</t>
    </rPh>
    <rPh sb="33" eb="34">
      <t>ツ</t>
    </rPh>
    <phoneticPr fontId="25"/>
  </si>
  <si>
    <t xml:space="preserve">小　　計 </t>
    <phoneticPr fontId="25"/>
  </si>
  <si>
    <t>Ｌ</t>
    <phoneticPr fontId="25"/>
  </si>
  <si>
    <t>PW300-M</t>
    <phoneticPr fontId="25"/>
  </si>
  <si>
    <t>PW300-S</t>
    <phoneticPr fontId="25"/>
  </si>
  <si>
    <t>PW300-SS</t>
    <phoneticPr fontId="25"/>
  </si>
  <si>
    <t>IG300-S</t>
    <phoneticPr fontId="25"/>
  </si>
  <si>
    <t>IG300-M</t>
    <phoneticPr fontId="25"/>
  </si>
  <si>
    <t>IG600-S</t>
    <phoneticPr fontId="25"/>
  </si>
  <si>
    <t>IG600-M</t>
    <phoneticPr fontId="25"/>
  </si>
  <si>
    <t>IG750-S</t>
    <phoneticPr fontId="25"/>
  </si>
  <si>
    <t>IG750-M</t>
    <phoneticPr fontId="25"/>
  </si>
  <si>
    <r>
      <t>IN300</t>
    </r>
    <r>
      <rPr>
        <sz val="11"/>
        <rFont val="ＭＳ Ｐゴシック"/>
        <family val="3"/>
        <charset val="128"/>
      </rPr>
      <t>-S</t>
    </r>
    <phoneticPr fontId="25"/>
  </si>
  <si>
    <r>
      <t>IＮ300</t>
    </r>
    <r>
      <rPr>
        <sz val="11"/>
        <rFont val="ＭＳ Ｐゴシック"/>
        <family val="3"/>
        <charset val="128"/>
      </rPr>
      <t>-M</t>
    </r>
    <phoneticPr fontId="25"/>
  </si>
  <si>
    <r>
      <t>IＮ300</t>
    </r>
    <r>
      <rPr>
        <sz val="11"/>
        <rFont val="ＭＳ Ｐゴシック"/>
        <family val="3"/>
        <charset val="128"/>
      </rPr>
      <t>-Ｌ</t>
    </r>
    <phoneticPr fontId="25"/>
  </si>
  <si>
    <r>
      <t>IN600</t>
    </r>
    <r>
      <rPr>
        <sz val="11"/>
        <rFont val="ＭＳ Ｐゴシック"/>
        <family val="3"/>
        <charset val="128"/>
      </rPr>
      <t>-S</t>
    </r>
    <phoneticPr fontId="25"/>
  </si>
  <si>
    <r>
      <t>IＮ600</t>
    </r>
    <r>
      <rPr>
        <sz val="11"/>
        <rFont val="ＭＳ Ｐゴシック"/>
        <family val="3"/>
        <charset val="128"/>
      </rPr>
      <t>-Ｌ</t>
    </r>
    <phoneticPr fontId="25"/>
  </si>
  <si>
    <r>
      <t>I</t>
    </r>
    <r>
      <rPr>
        <sz val="11"/>
        <rFont val="ＭＳ Ｐゴシック"/>
        <family val="3"/>
        <charset val="128"/>
      </rPr>
      <t>N</t>
    </r>
    <r>
      <rPr>
        <sz val="11"/>
        <rFont val="ＭＳ Ｐゴシック"/>
        <family val="3"/>
        <charset val="128"/>
      </rPr>
      <t>750-S</t>
    </r>
    <phoneticPr fontId="25"/>
  </si>
  <si>
    <t>IＮ750-M</t>
    <phoneticPr fontId="25"/>
  </si>
  <si>
    <t>IＮ750-Ｌ</t>
    <phoneticPr fontId="25"/>
  </si>
  <si>
    <t>544-L</t>
    <phoneticPr fontId="25"/>
  </si>
  <si>
    <t>544-XL</t>
    <phoneticPr fontId="25"/>
  </si>
  <si>
    <t>0111</t>
    <phoneticPr fontId="25"/>
  </si>
  <si>
    <t>ｈｃ</t>
    <phoneticPr fontId="25"/>
  </si>
  <si>
    <r>
      <t>代金引換（ヤマト運輸　コレクト宅急便）を利用する。　</t>
    </r>
    <r>
      <rPr>
        <sz val="9"/>
        <rFont val="ＭＳ Ｐゴシック"/>
        <family val="3"/>
        <charset val="128"/>
      </rPr>
      <t>（コレクト宅急便の送料はサイズ・距離により異なります。）</t>
    </r>
    <phoneticPr fontId="25"/>
  </si>
  <si>
    <t>【送料】10双以上のお届けの場合は、弊社にて負担します。
　　　　10双未満の場合は、サイズ別・エリア別の送料を別途承ります。
【代引手数料】代金引換をご利用になる場合は、送料の他に手数料（300円～1000円税別）が別途かかります。
折返しお届けするご注文請書にすべての金額を提示させていただきます。</t>
    <rPh sb="1" eb="3">
      <t>ソウリョウ</t>
    </rPh>
    <rPh sb="6" eb="7">
      <t>ソウ</t>
    </rPh>
    <rPh sb="7" eb="9">
      <t>イジョウ</t>
    </rPh>
    <rPh sb="11" eb="12">
      <t>トド</t>
    </rPh>
    <rPh sb="14" eb="16">
      <t>バアイ</t>
    </rPh>
    <rPh sb="18" eb="20">
      <t>ヘイシャ</t>
    </rPh>
    <rPh sb="22" eb="24">
      <t>フタン</t>
    </rPh>
    <rPh sb="35" eb="36">
      <t>ソウ</t>
    </rPh>
    <rPh sb="36" eb="38">
      <t>ミマン</t>
    </rPh>
    <rPh sb="39" eb="41">
      <t>バアイ</t>
    </rPh>
    <rPh sb="46" eb="47">
      <t>ベツ</t>
    </rPh>
    <rPh sb="51" eb="52">
      <t>ベツ</t>
    </rPh>
    <rPh sb="53" eb="55">
      <t>ソウリョウ</t>
    </rPh>
    <rPh sb="56" eb="58">
      <t>ベット</t>
    </rPh>
    <rPh sb="58" eb="59">
      <t>ウケタマワ</t>
    </rPh>
    <phoneticPr fontId="25"/>
  </si>
  <si>
    <t>-</t>
    <phoneticPr fontId="25"/>
  </si>
  <si>
    <t>消　費　税 (10%)</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</si>
</sst>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411]ggge&quot;年&quot;m&quot;月&quot;d&quot;日&quot;;@"/>
    <numFmt numFmtId="177" formatCode="#,##0;&quot;△ &quot;#,##0"/>
    <numFmt numFmtId="178" formatCode="0;\-0;;@"/>
  </numFmts>
  <fonts count="3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56"/>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sz val="11"/>
      <color indexed="17"/>
      <name val="ＭＳ Ｐゴシック"/>
      <family val="3"/>
      <charset val="128"/>
    </font>
    <font>
      <b/>
      <sz val="16"/>
      <color indexed="54"/>
      <name val="ＭＳ Ｐゴシック"/>
      <family val="3"/>
      <charset val="128"/>
    </font>
    <font>
      <b/>
      <sz val="16"/>
      <color indexed="48"/>
      <name val="ＭＳ Ｐゴシック"/>
      <family val="3"/>
      <charset val="128"/>
    </font>
    <font>
      <sz val="11"/>
      <color indexed="54"/>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b/>
      <sz val="16"/>
      <color indexed="10"/>
      <name val="ＭＳ Ｐゴシック"/>
      <family val="3"/>
      <charset val="128"/>
    </font>
    <font>
      <sz val="10.5"/>
      <name val="ＭＳ Ｐゴシック"/>
      <family val="3"/>
      <charset val="128"/>
    </font>
    <font>
      <b/>
      <sz val="11"/>
      <name val="ＭＳ Ｐゴシック"/>
      <family val="3"/>
      <charset val="128"/>
    </font>
    <font>
      <b/>
      <sz val="11"/>
      <color indexed="10"/>
      <name val="ＭＳ Ｐゴシック"/>
      <family val="3"/>
      <charset val="128"/>
    </font>
    <font>
      <u/>
      <sz val="8.8000000000000007"/>
      <color theme="10"/>
      <name val="ＭＳ Ｐゴシック"/>
      <family val="3"/>
      <charset val="128"/>
    </font>
    <font>
      <sz val="11"/>
      <color theme="0"/>
      <name val="ＭＳ Ｐゴシック"/>
      <family val="3"/>
      <charset val="128"/>
    </font>
    <font>
      <sz val="10"/>
      <color theme="0"/>
      <name val="ＭＳ Ｐゴシック"/>
      <family val="3"/>
      <charset val="128"/>
    </font>
    <font>
      <sz val="9"/>
      <color rgb="FFFF0000"/>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top/>
      <bottom/>
      <diagonal/>
    </border>
    <border>
      <left style="thin">
        <color indexed="64"/>
      </left>
      <right style="thin">
        <color indexed="64"/>
      </right>
      <top style="thin">
        <color indexed="64"/>
      </top>
      <bottom style="thin">
        <color indexed="64"/>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theme="0" tint="-0.499984740745262"/>
      </left>
      <right/>
      <top/>
      <bottom/>
      <diagonal/>
    </border>
    <border>
      <left/>
      <right style="thin">
        <color theme="0"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indexed="23"/>
      </top>
      <bottom style="thin">
        <color theme="0" tint="-0.499984740745262"/>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2" fillId="0" borderId="0" applyNumberFormat="0" applyFill="0" applyBorder="0" applyAlignment="0" applyProtection="0">
      <alignment vertical="center"/>
    </xf>
    <xf numFmtId="0" fontId="15" fillId="20" borderId="1" applyNumberFormat="0" applyAlignment="0" applyProtection="0">
      <alignment vertical="center"/>
    </xf>
    <xf numFmtId="0" fontId="6" fillId="21" borderId="0" applyNumberFormat="0" applyBorder="0" applyAlignment="0" applyProtection="0">
      <alignment vertical="center"/>
    </xf>
    <xf numFmtId="0" fontId="32" fillId="0" borderId="0" applyNumberFormat="0" applyFill="0" applyBorder="0" applyAlignment="0" applyProtection="0">
      <alignment vertical="top"/>
      <protection locked="0"/>
    </xf>
    <xf numFmtId="0" fontId="24" fillId="22" borderId="2" applyNumberFormat="0" applyFont="0" applyAlignment="0" applyProtection="0">
      <alignment vertical="center"/>
    </xf>
    <xf numFmtId="0" fontId="11" fillId="0" borderId="3" applyNumberFormat="0" applyFill="0" applyAlignment="0" applyProtection="0">
      <alignment vertical="center"/>
    </xf>
    <xf numFmtId="0" fontId="16" fillId="3" borderId="0" applyNumberFormat="0" applyBorder="0" applyAlignment="0" applyProtection="0">
      <alignment vertical="center"/>
    </xf>
    <xf numFmtId="0" fontId="4" fillId="23" borderId="4" applyNumberFormat="0" applyAlignment="0" applyProtection="0">
      <alignment vertical="center"/>
    </xf>
    <xf numFmtId="0" fontId="3" fillId="0" borderId="0" applyNumberFormat="0" applyFill="0" applyBorder="0" applyAlignment="0" applyProtection="0">
      <alignment vertical="center"/>
    </xf>
    <xf numFmtId="38" fontId="24" fillId="0" borderId="0" applyFont="0" applyFill="0" applyBorder="0" applyAlignment="0" applyProtection="0">
      <alignment vertical="center"/>
    </xf>
    <xf numFmtId="0" fontId="10" fillId="0" borderId="5" applyNumberFormat="0" applyFill="0" applyAlignment="0" applyProtection="0">
      <alignment vertical="center"/>
    </xf>
    <xf numFmtId="0" fontId="7"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8" fillId="0" borderId="8" applyNumberFormat="0" applyFill="0" applyAlignment="0" applyProtection="0">
      <alignment vertical="center"/>
    </xf>
    <xf numFmtId="0" fontId="9" fillId="23" borderId="9" applyNumberFormat="0" applyAlignment="0" applyProtection="0">
      <alignment vertical="center"/>
    </xf>
    <xf numFmtId="0" fontId="5" fillId="0" borderId="0" applyNumberFormat="0" applyFill="0" applyBorder="0" applyAlignment="0" applyProtection="0">
      <alignment vertical="center"/>
    </xf>
    <xf numFmtId="0" fontId="14" fillId="7" borderId="4" applyNumberFormat="0" applyAlignment="0" applyProtection="0">
      <alignment vertical="center"/>
    </xf>
    <xf numFmtId="0" fontId="17" fillId="4" borderId="0" applyNumberFormat="0" applyBorder="0" applyAlignment="0" applyProtection="0">
      <alignment vertical="center"/>
    </xf>
  </cellStyleXfs>
  <cellXfs count="190">
    <xf numFmtId="0" fontId="0" fillId="0" borderId="0" xfId="0">
      <alignment vertical="center"/>
    </xf>
    <xf numFmtId="0" fontId="0" fillId="0" borderId="0" xfId="0" applyProtection="1">
      <alignment vertical="center"/>
    </xf>
    <xf numFmtId="38" fontId="0" fillId="0" borderId="0" xfId="34" applyFont="1" applyProtection="1">
      <alignment vertical="center"/>
    </xf>
    <xf numFmtId="0" fontId="0" fillId="0" borderId="0" xfId="0" applyFont="1" applyProtection="1">
      <alignment vertical="center"/>
    </xf>
    <xf numFmtId="0" fontId="0" fillId="0" borderId="0" xfId="0" applyBorder="1" applyProtection="1">
      <alignment vertical="center"/>
    </xf>
    <xf numFmtId="0" fontId="0" fillId="0" borderId="4"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NumberFormat="1" applyFill="1" applyBorder="1" applyProtection="1">
      <alignment vertical="center"/>
    </xf>
    <xf numFmtId="0" fontId="0" fillId="0" borderId="0" xfId="0" applyNumberFormat="1" applyFill="1" applyBorder="1" applyAlignment="1" applyProtection="1">
      <alignment horizontal="center" vertical="center" shrinkToFit="1"/>
    </xf>
    <xf numFmtId="0" fontId="0" fillId="0" borderId="0" xfId="0" applyNumberFormat="1" applyFill="1" applyProtection="1">
      <alignment vertical="center"/>
    </xf>
    <xf numFmtId="0" fontId="22" fillId="0" borderId="0" xfId="0" applyNumberFormat="1" applyFont="1" applyFill="1" applyAlignment="1" applyProtection="1">
      <alignment horizontal="center" vertical="center"/>
    </xf>
    <xf numFmtId="38" fontId="0" fillId="0" borderId="0" xfId="34" applyFont="1" applyBorder="1" applyProtection="1">
      <alignment vertical="center"/>
    </xf>
    <xf numFmtId="0" fontId="0" fillId="0" borderId="10" xfId="0" applyBorder="1" applyProtection="1">
      <alignment vertical="center"/>
    </xf>
    <xf numFmtId="0" fontId="0" fillId="0" borderId="0" xfId="0" applyFill="1" applyBorder="1" applyProtection="1">
      <alignment vertical="center"/>
    </xf>
    <xf numFmtId="0" fontId="0" fillId="0" borderId="4" xfId="0" applyNumberFormat="1" applyFill="1" applyBorder="1" applyAlignment="1" applyProtection="1">
      <alignment horizontal="center" vertical="center"/>
    </xf>
    <xf numFmtId="0" fontId="0" fillId="0" borderId="11" xfId="0" applyFill="1" applyBorder="1" applyAlignment="1" applyProtection="1">
      <alignment horizontal="center" vertical="center"/>
    </xf>
    <xf numFmtId="38" fontId="0" fillId="0" borderId="0" xfId="34" applyFont="1" applyFill="1" applyAlignment="1" applyProtection="1">
      <alignment horizontal="center" vertical="center"/>
    </xf>
    <xf numFmtId="0" fontId="0" fillId="0" borderId="0" xfId="0" applyFill="1" applyProtection="1">
      <alignment vertical="center"/>
    </xf>
    <xf numFmtId="38" fontId="0" fillId="0" borderId="0" xfId="34" applyFont="1" applyFill="1" applyProtection="1">
      <alignment vertical="center"/>
    </xf>
    <xf numFmtId="0" fontId="0" fillId="0" borderId="0" xfId="0" applyNumberFormat="1" applyFill="1" applyBorder="1" applyAlignment="1" applyProtection="1">
      <alignment horizontal="center" vertical="center"/>
    </xf>
    <xf numFmtId="0" fontId="26" fillId="0" borderId="0" xfId="0" applyNumberFormat="1" applyFont="1" applyFill="1" applyBorder="1" applyProtection="1">
      <alignment vertical="center"/>
    </xf>
    <xf numFmtId="0" fontId="26" fillId="0" borderId="0" xfId="0" applyNumberFormat="1" applyFont="1" applyFill="1" applyBorder="1" applyAlignment="1" applyProtection="1">
      <alignment horizontal="center" vertical="center" shrinkToFit="1"/>
    </xf>
    <xf numFmtId="0" fontId="26" fillId="0" borderId="0" xfId="0" applyNumberFormat="1" applyFont="1" applyFill="1" applyBorder="1" applyAlignment="1" applyProtection="1">
      <alignment horizontal="left" vertical="center"/>
    </xf>
    <xf numFmtId="178" fontId="0" fillId="0" borderId="0" xfId="0" applyNumberFormat="1" applyProtection="1">
      <alignment vertical="center"/>
    </xf>
    <xf numFmtId="178" fontId="0" fillId="0" borderId="0" xfId="0" applyNumberFormat="1" applyFill="1" applyProtection="1">
      <alignment vertical="center"/>
    </xf>
    <xf numFmtId="177" fontId="0" fillId="0" borderId="0" xfId="34" applyNumberFormat="1" applyFont="1" applyFill="1" applyAlignment="1" applyProtection="1">
      <alignment horizontal="right" vertical="center"/>
    </xf>
    <xf numFmtId="177" fontId="0" fillId="0" borderId="0" xfId="34" applyNumberFormat="1" applyFont="1" applyFill="1" applyProtection="1">
      <alignment vertical="center"/>
    </xf>
    <xf numFmtId="177" fontId="0" fillId="0" borderId="0" xfId="34" applyNumberFormat="1" applyFont="1" applyFill="1" applyBorder="1" applyAlignment="1" applyProtection="1">
      <alignment horizontal="right" vertical="center"/>
    </xf>
    <xf numFmtId="0" fontId="0" fillId="0" borderId="0" xfId="0" applyFill="1" applyBorder="1" applyAlignment="1" applyProtection="1">
      <alignment horizontal="center" vertical="center"/>
    </xf>
    <xf numFmtId="177" fontId="33" fillId="0" borderId="0" xfId="34" applyNumberFormat="1" applyFont="1" applyFill="1" applyBorder="1" applyAlignment="1" applyProtection="1">
      <alignment horizontal="right" vertical="center"/>
    </xf>
    <xf numFmtId="177" fontId="34" fillId="0" borderId="0" xfId="34" applyNumberFormat="1" applyFont="1" applyFill="1" applyAlignment="1" applyProtection="1">
      <alignment horizontal="center" vertical="center"/>
    </xf>
    <xf numFmtId="5" fontId="0" fillId="0" borderId="0" xfId="34" applyNumberFormat="1" applyFont="1" applyFill="1" applyBorder="1" applyAlignment="1" applyProtection="1">
      <alignment vertical="center"/>
    </xf>
    <xf numFmtId="5" fontId="0" fillId="0" borderId="0" xfId="0" applyNumberFormat="1" applyFill="1" applyAlignment="1" applyProtection="1">
      <alignment vertical="center"/>
    </xf>
    <xf numFmtId="0" fontId="22" fillId="0" borderId="0" xfId="0" applyNumberFormat="1" applyFont="1" applyFill="1" applyBorder="1" applyAlignment="1" applyProtection="1">
      <alignment horizontal="center" vertical="center" shrinkToFit="1"/>
    </xf>
    <xf numFmtId="0" fontId="35" fillId="0" borderId="0" xfId="0" applyNumberFormat="1" applyFont="1" applyFill="1" applyBorder="1" applyAlignment="1" applyProtection="1">
      <alignment horizontal="center" vertical="center" shrinkToFit="1"/>
    </xf>
    <xf numFmtId="0" fontId="30" fillId="0" borderId="0" xfId="0" applyNumberFormat="1" applyFont="1" applyFill="1" applyProtection="1">
      <alignment vertical="center"/>
    </xf>
    <xf numFmtId="0" fontId="32" fillId="0" borderId="0" xfId="28" applyAlignment="1" applyProtection="1">
      <alignment vertical="center"/>
    </xf>
    <xf numFmtId="38" fontId="0" fillId="0" borderId="0" xfId="34" applyFont="1" applyFill="1" applyBorder="1" applyProtection="1">
      <alignment vertical="center"/>
    </xf>
    <xf numFmtId="0" fontId="0" fillId="0" borderId="0" xfId="0" applyFill="1" applyBorder="1" applyAlignment="1" applyProtection="1">
      <alignment horizontal="right" vertical="center"/>
    </xf>
    <xf numFmtId="38" fontId="0" fillId="0" borderId="0" xfId="34" applyFont="1" applyFill="1" applyBorder="1" applyAlignment="1" applyProtection="1">
      <alignment horizontal="right" vertical="center"/>
    </xf>
    <xf numFmtId="176" fontId="0" fillId="0" borderId="0" xfId="0" applyNumberFormat="1" applyFill="1" applyBorder="1" applyAlignment="1" applyProtection="1">
      <alignment horizontal="left" vertical="center"/>
    </xf>
    <xf numFmtId="0" fontId="0" fillId="0" borderId="0" xfId="0" applyFill="1" applyBorder="1" applyAlignment="1" applyProtection="1">
      <alignment vertical="center"/>
    </xf>
    <xf numFmtId="0" fontId="0" fillId="0" borderId="0" xfId="0" applyFont="1" applyFill="1" applyProtection="1">
      <alignment vertical="center"/>
    </xf>
    <xf numFmtId="38" fontId="24" fillId="0" borderId="0" xfId="34" applyFont="1" applyFill="1" applyBorder="1" applyProtection="1">
      <alignment vertical="center"/>
    </xf>
    <xf numFmtId="38" fontId="24" fillId="0" borderId="0" xfId="34" applyFont="1" applyFill="1" applyProtection="1">
      <alignment vertical="center"/>
    </xf>
    <xf numFmtId="0" fontId="0" fillId="0" borderId="0" xfId="0" applyFont="1" applyFill="1" applyAlignment="1" applyProtection="1">
      <alignment horizontal="right" vertical="center"/>
    </xf>
    <xf numFmtId="0" fontId="0" fillId="0" borderId="0" xfId="0" applyFill="1" applyBorder="1" applyAlignment="1" applyProtection="1">
      <alignment horizontal="left" vertical="center"/>
    </xf>
    <xf numFmtId="0" fontId="0" fillId="0" borderId="0" xfId="0" applyFill="1" applyAlignment="1" applyProtection="1">
      <alignment horizontal="right" vertical="center"/>
    </xf>
    <xf numFmtId="38" fontId="24" fillId="0" borderId="0" xfId="34" applyFont="1" applyFill="1" applyAlignment="1" applyProtection="1">
      <alignment horizontal="center" vertical="center"/>
    </xf>
    <xf numFmtId="49" fontId="0" fillId="0" borderId="0" xfId="0" applyNumberForma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0" fontId="0" fillId="0" borderId="0" xfId="0" applyFont="1" applyFill="1" applyAlignment="1" applyProtection="1">
      <alignment horizontal="right" vertical="center" shrinkToFit="1"/>
    </xf>
    <xf numFmtId="49" fontId="0" fillId="0" borderId="0" xfId="0" applyNumberFormat="1" applyFill="1" applyBorder="1" applyAlignment="1" applyProtection="1">
      <alignment horizontal="left" vertical="center"/>
    </xf>
    <xf numFmtId="0" fontId="0"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0" fillId="0" borderId="0" xfId="0" applyNumberFormat="1" applyFill="1" applyBorder="1" applyAlignment="1" applyProtection="1">
      <alignment horizontal="left" vertical="top" wrapText="1"/>
    </xf>
    <xf numFmtId="0" fontId="0" fillId="0" borderId="11" xfId="0" applyFill="1" applyBorder="1" applyAlignment="1" applyProtection="1">
      <alignment horizontal="right" vertical="center"/>
      <protection locked="0"/>
    </xf>
    <xf numFmtId="38" fontId="24" fillId="0" borderId="4" xfId="34" applyFont="1" applyFill="1" applyBorder="1" applyAlignment="1" applyProtection="1">
      <alignment horizontal="right" vertical="center"/>
    </xf>
    <xf numFmtId="177" fontId="24" fillId="0" borderId="4" xfId="34" applyNumberFormat="1" applyFont="1" applyFill="1" applyBorder="1" applyAlignment="1" applyProtection="1">
      <alignment horizontal="right" vertical="center"/>
    </xf>
    <xf numFmtId="0" fontId="0" fillId="0" borderId="0" xfId="0" applyNumberFormat="1" applyFill="1" applyAlignment="1" applyProtection="1">
      <alignment horizontal="center" vertical="center"/>
    </xf>
    <xf numFmtId="38" fontId="24" fillId="0" borderId="0" xfId="34" applyFont="1" applyFill="1" applyAlignment="1" applyProtection="1">
      <alignment horizontal="right" vertical="center"/>
    </xf>
    <xf numFmtId="177" fontId="24" fillId="0" borderId="0" xfId="34" applyNumberFormat="1" applyFont="1" applyFill="1" applyAlignment="1" applyProtection="1">
      <alignment horizontal="right" vertical="center"/>
    </xf>
    <xf numFmtId="0" fontId="0" fillId="0" borderId="10" xfId="0" applyNumberFormat="1" applyFill="1" applyBorder="1" applyProtection="1">
      <alignment vertical="center"/>
    </xf>
    <xf numFmtId="0" fontId="0" fillId="0" borderId="12" xfId="0" applyNumberFormat="1" applyFill="1" applyBorder="1" applyProtection="1">
      <alignment vertical="center"/>
    </xf>
    <xf numFmtId="0" fontId="0" fillId="0" borderId="13" xfId="0" applyNumberFormat="1" applyFill="1" applyBorder="1" applyProtection="1">
      <alignment vertical="center"/>
    </xf>
    <xf numFmtId="0" fontId="0" fillId="0" borderId="14" xfId="0" applyNumberFormat="1" applyFill="1" applyBorder="1" applyProtection="1">
      <alignment vertical="center"/>
    </xf>
    <xf numFmtId="0" fontId="0" fillId="0" borderId="15" xfId="0" applyNumberFormat="1" applyFill="1" applyBorder="1" applyProtection="1">
      <alignment vertical="center"/>
    </xf>
    <xf numFmtId="38" fontId="24" fillId="0" borderId="0" xfId="34" applyFont="1" applyFill="1" applyBorder="1" applyAlignment="1" applyProtection="1">
      <alignment horizontal="right" vertical="center"/>
    </xf>
    <xf numFmtId="177" fontId="24" fillId="0" borderId="0" xfId="34" applyNumberFormat="1" applyFont="1" applyFill="1" applyBorder="1" applyAlignment="1" applyProtection="1">
      <alignment horizontal="right" vertical="center"/>
    </xf>
    <xf numFmtId="38" fontId="0" fillId="0" borderId="0" xfId="34" applyFont="1" applyFill="1" applyAlignment="1" applyProtection="1">
      <alignment horizontal="right" vertical="center"/>
    </xf>
    <xf numFmtId="177" fontId="33" fillId="0" borderId="0" xfId="34" applyNumberFormat="1" applyFont="1" applyFill="1" applyAlignment="1" applyProtection="1">
      <alignment horizontal="right" vertical="center"/>
    </xf>
    <xf numFmtId="0" fontId="29" fillId="0" borderId="16" xfId="0" applyNumberFormat="1" applyFont="1" applyFill="1" applyBorder="1" applyProtection="1">
      <alignment vertical="center"/>
    </xf>
    <xf numFmtId="0" fontId="22" fillId="0" borderId="17" xfId="0" applyNumberFormat="1" applyFont="1" applyFill="1" applyBorder="1" applyProtection="1">
      <alignment vertical="center"/>
    </xf>
    <xf numFmtId="0" fontId="0" fillId="0" borderId="18" xfId="0" applyNumberFormat="1" applyFill="1" applyBorder="1" applyProtection="1">
      <alignment vertical="center"/>
    </xf>
    <xf numFmtId="0" fontId="29" fillId="0" borderId="17" xfId="0" applyNumberFormat="1" applyFont="1" applyFill="1" applyBorder="1" applyProtection="1">
      <alignment vertical="center"/>
    </xf>
    <xf numFmtId="0" fontId="0" fillId="0" borderId="17" xfId="0" applyNumberFormat="1" applyFill="1" applyBorder="1" applyProtection="1">
      <alignment vertical="center"/>
    </xf>
    <xf numFmtId="177" fontId="24" fillId="0" borderId="0" xfId="34" applyNumberFormat="1" applyFont="1" applyFill="1" applyProtection="1">
      <alignment vertical="center"/>
    </xf>
    <xf numFmtId="177" fontId="22" fillId="0" borderId="0" xfId="34" applyNumberFormat="1" applyFont="1" applyFill="1" applyAlignment="1" applyProtection="1">
      <alignment horizontal="center" vertical="center"/>
    </xf>
    <xf numFmtId="0" fontId="0" fillId="0" borderId="11" xfId="0" applyFill="1" applyBorder="1" applyAlignment="1" applyProtection="1">
      <alignment horizontal="right" vertical="center"/>
    </xf>
    <xf numFmtId="0" fontId="0" fillId="0" borderId="25" xfId="0" applyNumberFormat="1" applyFill="1" applyBorder="1" applyProtection="1">
      <alignment vertical="center"/>
    </xf>
    <xf numFmtId="0" fontId="0" fillId="0" borderId="26" xfId="0" applyNumberFormat="1" applyFill="1" applyBorder="1" applyProtection="1">
      <alignment vertical="center"/>
    </xf>
    <xf numFmtId="38" fontId="24" fillId="0" borderId="27" xfId="34" applyFont="1" applyFill="1" applyBorder="1" applyProtection="1">
      <alignment vertical="center"/>
    </xf>
    <xf numFmtId="177" fontId="24" fillId="0" borderId="27" xfId="34" applyNumberFormat="1" applyFont="1" applyFill="1" applyBorder="1" applyProtection="1">
      <alignment vertical="center"/>
    </xf>
    <xf numFmtId="0" fontId="29" fillId="0" borderId="0" xfId="0" applyNumberFormat="1" applyFont="1" applyFill="1" applyProtection="1">
      <alignment vertical="center"/>
    </xf>
    <xf numFmtId="0" fontId="0" fillId="0" borderId="0" xfId="0" applyNumberFormat="1" applyFill="1" applyBorder="1" applyAlignment="1" applyProtection="1">
      <alignment horizontal="left" vertical="center"/>
    </xf>
    <xf numFmtId="5" fontId="24" fillId="0" borderId="11" xfId="34" applyNumberFormat="1" applyFont="1" applyFill="1" applyBorder="1" applyAlignment="1" applyProtection="1">
      <alignment vertical="center"/>
    </xf>
    <xf numFmtId="178" fontId="0" fillId="0" borderId="0" xfId="0" applyNumberFormat="1" applyFill="1" applyBorder="1" applyAlignment="1" applyProtection="1">
      <alignment horizontal="right" vertical="center"/>
    </xf>
    <xf numFmtId="5" fontId="0" fillId="0" borderId="11" xfId="0" applyNumberFormat="1" applyFill="1" applyBorder="1" applyAlignment="1" applyProtection="1">
      <alignment vertical="center"/>
    </xf>
    <xf numFmtId="0" fontId="0" fillId="0" borderId="0" xfId="0" applyFill="1" applyAlignment="1" applyProtection="1">
      <alignment vertical="top"/>
    </xf>
    <xf numFmtId="0" fontId="0" fillId="0" borderId="0" xfId="0" applyFill="1" applyAlignment="1" applyProtection="1">
      <alignment horizontal="left" vertical="center" wrapText="1"/>
    </xf>
    <xf numFmtId="0" fontId="22" fillId="0" borderId="0" xfId="0" applyFont="1" applyFill="1" applyBorder="1" applyProtection="1">
      <alignment vertical="center"/>
    </xf>
    <xf numFmtId="0" fontId="0" fillId="0" borderId="0" xfId="0" applyFill="1" applyBorder="1" applyAlignment="1" applyProtection="1">
      <alignment horizontal="right" vertical="center"/>
      <protection locked="0"/>
    </xf>
    <xf numFmtId="0" fontId="0" fillId="0" borderId="23" xfId="0" applyNumberFormat="1" applyFill="1" applyBorder="1" applyProtection="1">
      <alignment vertical="center"/>
    </xf>
    <xf numFmtId="0" fontId="26" fillId="0" borderId="23" xfId="0" applyNumberFormat="1" applyFont="1" applyFill="1" applyBorder="1" applyProtection="1">
      <alignment vertical="center"/>
    </xf>
    <xf numFmtId="0" fontId="0" fillId="0" borderId="37" xfId="0" applyNumberFormat="1" applyFill="1" applyBorder="1" applyAlignment="1" applyProtection="1">
      <alignment horizontal="center" vertical="center" shrinkToFit="1"/>
    </xf>
    <xf numFmtId="0" fontId="0" fillId="24" borderId="0" xfId="0" applyFill="1" applyProtection="1">
      <alignment vertical="center"/>
    </xf>
    <xf numFmtId="0" fontId="0" fillId="24" borderId="4" xfId="0" applyNumberFormat="1" applyFill="1" applyBorder="1" applyProtection="1">
      <alignment vertical="center"/>
    </xf>
    <xf numFmtId="177" fontId="0" fillId="0" borderId="11" xfId="0" applyNumberFormat="1" applyFill="1" applyBorder="1" applyAlignment="1" applyProtection="1">
      <alignment horizontal="right" vertical="center"/>
      <protection locked="0"/>
    </xf>
    <xf numFmtId="0" fontId="0" fillId="0" borderId="0" xfId="0" applyNumberFormat="1" applyFill="1" applyBorder="1" applyAlignment="1" applyProtection="1">
      <alignment horizontal="center" vertical="center" shrinkToFit="1"/>
    </xf>
    <xf numFmtId="176" fontId="0" fillId="0" borderId="19" xfId="0" applyNumberFormat="1" applyFill="1" applyBorder="1" applyAlignment="1" applyProtection="1">
      <alignment horizontal="center" vertical="center"/>
      <protection locked="0"/>
    </xf>
    <xf numFmtId="176" fontId="0" fillId="0" borderId="20" xfId="0" applyNumberFormat="1" applyFill="1" applyBorder="1" applyAlignment="1" applyProtection="1">
      <alignment horizontal="center" vertical="center"/>
      <protection locked="0"/>
    </xf>
    <xf numFmtId="176" fontId="0" fillId="0" borderId="21" xfId="0" applyNumberFormat="1" applyFill="1" applyBorder="1" applyAlignment="1" applyProtection="1">
      <alignment horizontal="center" vertical="center"/>
      <protection locked="0"/>
    </xf>
    <xf numFmtId="49" fontId="0" fillId="0" borderId="19" xfId="0" applyNumberFormat="1" applyFill="1" applyBorder="1" applyAlignment="1" applyProtection="1">
      <alignment horizontal="center" vertical="center"/>
      <protection locked="0"/>
    </xf>
    <xf numFmtId="49" fontId="26" fillId="0" borderId="20" xfId="0" applyNumberFormat="1" applyFont="1" applyFill="1" applyBorder="1" applyAlignment="1" applyProtection="1">
      <alignment horizontal="center" vertical="center"/>
      <protection locked="0"/>
    </xf>
    <xf numFmtId="49" fontId="26" fillId="0" borderId="21" xfId="0" applyNumberFormat="1" applyFont="1" applyFill="1" applyBorder="1" applyAlignment="1" applyProtection="1">
      <alignment horizontal="center" vertical="center"/>
      <protection locked="0"/>
    </xf>
    <xf numFmtId="0" fontId="0" fillId="0" borderId="19" xfId="0" applyFill="1" applyBorder="1" applyAlignment="1" applyProtection="1">
      <alignment horizontal="left" vertical="top"/>
      <protection locked="0"/>
    </xf>
    <xf numFmtId="0" fontId="0" fillId="0" borderId="20" xfId="0" applyFill="1" applyBorder="1" applyAlignment="1" applyProtection="1">
      <alignment horizontal="left" vertical="top"/>
      <protection locked="0"/>
    </xf>
    <xf numFmtId="0" fontId="0" fillId="0" borderId="21" xfId="0" applyFill="1" applyBorder="1" applyAlignment="1" applyProtection="1">
      <alignment horizontal="left" vertical="top"/>
      <protection locked="0"/>
    </xf>
    <xf numFmtId="0" fontId="30" fillId="0" borderId="0" xfId="0" applyNumberFormat="1" applyFont="1" applyFill="1" applyBorder="1" applyAlignment="1" applyProtection="1">
      <alignment horizontal="left" vertical="center"/>
    </xf>
    <xf numFmtId="0" fontId="0" fillId="0" borderId="0" xfId="0" applyFill="1" applyProtection="1">
      <alignment vertical="center"/>
    </xf>
    <xf numFmtId="0" fontId="30" fillId="0" borderId="0" xfId="0" applyNumberFormat="1" applyFont="1" applyFill="1" applyBorder="1" applyProtection="1">
      <alignment vertical="center"/>
    </xf>
    <xf numFmtId="0" fontId="0" fillId="0" borderId="0" xfId="0" applyNumberFormat="1" applyFill="1" applyBorder="1" applyProtection="1">
      <alignment vertical="center"/>
    </xf>
    <xf numFmtId="38" fontId="23" fillId="0" borderId="0" xfId="34" applyFont="1" applyFill="1" applyBorder="1" applyAlignment="1" applyProtection="1">
      <alignment horizontal="left" vertical="center"/>
    </xf>
    <xf numFmtId="0" fontId="29" fillId="0" borderId="28" xfId="0" applyNumberFormat="1" applyFont="1" applyFill="1" applyBorder="1" applyAlignment="1" applyProtection="1">
      <alignment horizontal="left" vertical="center"/>
    </xf>
    <xf numFmtId="0" fontId="29" fillId="0" borderId="29" xfId="0" applyNumberFormat="1" applyFont="1" applyFill="1" applyBorder="1" applyAlignment="1" applyProtection="1">
      <alignment horizontal="left" vertical="center"/>
    </xf>
    <xf numFmtId="0" fontId="29" fillId="0" borderId="30" xfId="0" applyNumberFormat="1" applyFont="1" applyFill="1" applyBorder="1" applyAlignment="1" applyProtection="1">
      <alignment horizontal="left"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49" fontId="0" fillId="0" borderId="20" xfId="0" applyNumberFormat="1" applyFill="1" applyBorder="1" applyAlignment="1" applyProtection="1">
      <alignment horizontal="center" vertical="center"/>
      <protection locked="0"/>
    </xf>
    <xf numFmtId="49" fontId="0" fillId="0" borderId="21" xfId="0" applyNumberFormat="1" applyFill="1" applyBorder="1" applyAlignment="1" applyProtection="1">
      <alignment horizontal="center" vertical="center"/>
      <protection locked="0"/>
    </xf>
    <xf numFmtId="0" fontId="0" fillId="0" borderId="19" xfId="0" applyNumberFormat="1" applyFill="1" applyBorder="1" applyAlignment="1" applyProtection="1">
      <alignment horizontal="center" vertical="center"/>
    </xf>
    <xf numFmtId="0" fontId="0" fillId="0" borderId="20" xfId="0" applyNumberFormat="1" applyFill="1" applyBorder="1" applyAlignment="1" applyProtection="1">
      <alignment horizontal="center" vertical="center"/>
    </xf>
    <xf numFmtId="0" fontId="0" fillId="0" borderId="21" xfId="0" applyNumberForma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shrinkToFit="1"/>
    </xf>
    <xf numFmtId="0" fontId="26" fillId="0" borderId="0" xfId="0" applyFont="1" applyFill="1" applyAlignment="1" applyProtection="1">
      <alignment horizontal="left" vertical="center"/>
    </xf>
    <xf numFmtId="0" fontId="0" fillId="0" borderId="0" xfId="0" applyFont="1" applyFill="1" applyAlignment="1" applyProtection="1">
      <alignment horizontal="left" vertical="center"/>
    </xf>
    <xf numFmtId="0" fontId="23" fillId="0" borderId="28" xfId="0" applyNumberFormat="1" applyFont="1" applyFill="1" applyBorder="1" applyAlignment="1" applyProtection="1">
      <alignment horizontal="left" vertical="center"/>
    </xf>
    <xf numFmtId="0" fontId="23" fillId="0" borderId="29" xfId="0" applyNumberFormat="1" applyFont="1" applyFill="1" applyBorder="1" applyAlignment="1" applyProtection="1">
      <alignment horizontal="left" vertical="center"/>
    </xf>
    <xf numFmtId="0" fontId="23" fillId="0" borderId="30" xfId="0" applyNumberFormat="1" applyFont="1" applyFill="1" applyBorder="1" applyAlignment="1" applyProtection="1">
      <alignment horizontal="left" vertical="center"/>
    </xf>
    <xf numFmtId="0" fontId="18" fillId="0" borderId="0" xfId="0" applyFont="1" applyFill="1" applyAlignment="1" applyProtection="1">
      <alignment horizontal="center" vertical="center"/>
    </xf>
    <xf numFmtId="0" fontId="19"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0" fillId="0" borderId="0" xfId="0" applyFill="1" applyAlignment="1" applyProtection="1">
      <alignment horizontal="center" vertical="center"/>
    </xf>
    <xf numFmtId="0" fontId="21" fillId="0" borderId="0" xfId="0" applyFont="1" applyFill="1" applyAlignment="1" applyProtection="1">
      <alignment horizontal="center" vertical="center"/>
    </xf>
    <xf numFmtId="0" fontId="0" fillId="0" borderId="19"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19"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0" fillId="0" borderId="20" xfId="0" applyFill="1" applyBorder="1" applyAlignment="1" applyProtection="1">
      <alignment horizontal="center" vertical="center"/>
      <protection locked="0"/>
    </xf>
    <xf numFmtId="49" fontId="0" fillId="0" borderId="21" xfId="0" applyNumberFormat="1" applyFont="1" applyFill="1" applyBorder="1" applyAlignment="1" applyProtection="1">
      <alignment horizontal="center" vertical="center"/>
      <protection locked="0"/>
    </xf>
    <xf numFmtId="0" fontId="0" fillId="0" borderId="0" xfId="0" applyFill="1" applyBorder="1" applyProtection="1">
      <alignment vertical="center"/>
    </xf>
    <xf numFmtId="0" fontId="22" fillId="0" borderId="22" xfId="0" applyFont="1" applyFill="1" applyBorder="1" applyAlignment="1" applyProtection="1">
      <alignment horizontal="left" vertical="top" wrapText="1"/>
      <protection locked="0"/>
    </xf>
    <xf numFmtId="0" fontId="22" fillId="0" borderId="23" xfId="0" applyFont="1" applyFill="1" applyBorder="1" applyAlignment="1" applyProtection="1">
      <alignment horizontal="left" vertical="top" wrapText="1"/>
      <protection locked="0"/>
    </xf>
    <xf numFmtId="0" fontId="22" fillId="0" borderId="24" xfId="0" applyFont="1" applyFill="1" applyBorder="1" applyAlignment="1" applyProtection="1">
      <alignment horizontal="left" vertical="top" wrapText="1"/>
      <protection locked="0"/>
    </xf>
    <xf numFmtId="0" fontId="0" fillId="0" borderId="0" xfId="0" applyFill="1" applyBorder="1" applyAlignment="1" applyProtection="1">
      <alignment horizontal="center" vertical="center"/>
    </xf>
    <xf numFmtId="0" fontId="0" fillId="0" borderId="17" xfId="0" applyFill="1" applyBorder="1" applyAlignment="1" applyProtection="1">
      <alignment horizontal="center" vertical="center"/>
    </xf>
    <xf numFmtId="0" fontId="22" fillId="0" borderId="0" xfId="0" applyFont="1" applyFill="1" applyAlignment="1" applyProtection="1">
      <alignment horizontal="left" vertical="top" wrapText="1"/>
    </xf>
    <xf numFmtId="0" fontId="22" fillId="0" borderId="0" xfId="0" applyFont="1" applyFill="1" applyAlignment="1" applyProtection="1">
      <alignment horizontal="left" vertical="top"/>
    </xf>
    <xf numFmtId="0" fontId="0" fillId="0" borderId="2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29" fillId="0" borderId="16" xfId="0" applyNumberFormat="1" applyFont="1" applyFill="1" applyBorder="1" applyAlignment="1" applyProtection="1">
      <alignment horizontal="left" vertical="center"/>
    </xf>
    <xf numFmtId="0" fontId="29" fillId="0" borderId="17" xfId="0" applyNumberFormat="1" applyFont="1" applyFill="1" applyBorder="1" applyAlignment="1" applyProtection="1">
      <alignment horizontal="left" vertical="center"/>
    </xf>
    <xf numFmtId="0" fontId="29" fillId="0" borderId="18" xfId="0" applyNumberFormat="1" applyFont="1" applyFill="1" applyBorder="1" applyAlignment="1" applyProtection="1">
      <alignment horizontal="left" vertical="center"/>
    </xf>
    <xf numFmtId="0" fontId="29" fillId="0" borderId="10" xfId="0" applyNumberFormat="1" applyFont="1" applyFill="1" applyBorder="1" applyAlignment="1" applyProtection="1">
      <alignment horizontal="left" vertical="center"/>
    </xf>
    <xf numFmtId="0" fontId="29" fillId="0" borderId="0" xfId="0" applyNumberFormat="1" applyFont="1" applyFill="1" applyBorder="1" applyAlignment="1" applyProtection="1">
      <alignment horizontal="left" vertical="center"/>
    </xf>
    <xf numFmtId="0" fontId="29" fillId="0" borderId="12" xfId="0" applyNumberFormat="1" applyFont="1" applyFill="1" applyBorder="1" applyAlignment="1" applyProtection="1">
      <alignment horizontal="left" vertical="center"/>
    </xf>
    <xf numFmtId="49" fontId="0" fillId="0" borderId="19" xfId="0" applyNumberFormat="1" applyFill="1" applyBorder="1" applyAlignment="1" applyProtection="1">
      <alignment horizontal="left" vertical="center"/>
      <protection locked="0"/>
    </xf>
    <xf numFmtId="49" fontId="0" fillId="0" borderId="20" xfId="0" applyNumberFormat="1" applyFill="1" applyBorder="1" applyAlignment="1" applyProtection="1">
      <alignment horizontal="left" vertical="center"/>
      <protection locked="0"/>
    </xf>
    <xf numFmtId="49" fontId="0" fillId="0" borderId="21" xfId="0" applyNumberFormat="1" applyFill="1" applyBorder="1" applyAlignment="1" applyProtection="1">
      <alignment horizontal="left" vertical="center"/>
      <protection locked="0"/>
    </xf>
    <xf numFmtId="0" fontId="27" fillId="0" borderId="0" xfId="0" applyFont="1" applyFill="1" applyAlignment="1" applyProtection="1">
      <alignment horizontal="center" vertical="center"/>
    </xf>
    <xf numFmtId="0" fontId="21"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29" fillId="0" borderId="16" xfId="0" applyNumberFormat="1" applyFont="1" applyFill="1" applyBorder="1" applyAlignment="1" applyProtection="1">
      <alignment horizontal="left" vertical="center" wrapText="1"/>
    </xf>
    <xf numFmtId="0" fontId="0" fillId="0" borderId="34" xfId="0" applyFill="1" applyBorder="1" applyAlignment="1" applyProtection="1">
      <alignment vertical="center"/>
    </xf>
    <xf numFmtId="0" fontId="0" fillId="0" borderId="18" xfId="0" applyFill="1" applyBorder="1" applyAlignment="1" applyProtection="1">
      <alignment vertical="center"/>
    </xf>
    <xf numFmtId="0" fontId="0" fillId="0" borderId="10" xfId="0" applyFill="1" applyBorder="1" applyAlignment="1" applyProtection="1">
      <alignment vertical="center"/>
    </xf>
    <xf numFmtId="0" fontId="0" fillId="0" borderId="0" xfId="0" applyFill="1" applyAlignment="1" applyProtection="1">
      <alignment vertical="center"/>
    </xf>
    <xf numFmtId="0" fontId="0" fillId="0" borderId="12" xfId="0" applyFill="1" applyBorder="1" applyAlignment="1" applyProtection="1">
      <alignment vertical="center"/>
    </xf>
    <xf numFmtId="0" fontId="22" fillId="0" borderId="13" xfId="0" applyNumberFormat="1" applyFont="1" applyFill="1" applyBorder="1" applyAlignment="1" applyProtection="1">
      <alignment horizontal="center" vertical="center" shrinkToFit="1"/>
    </xf>
    <xf numFmtId="0" fontId="22" fillId="0" borderId="14" xfId="0" applyNumberFormat="1" applyFont="1" applyFill="1" applyBorder="1" applyAlignment="1" applyProtection="1">
      <alignment horizontal="center" vertical="center" shrinkToFit="1"/>
    </xf>
    <xf numFmtId="0" fontId="22" fillId="0" borderId="15" xfId="0" applyNumberFormat="1" applyFont="1" applyFill="1" applyBorder="1" applyAlignment="1" applyProtection="1">
      <alignment horizontal="center" vertical="center" shrinkToFit="1"/>
    </xf>
    <xf numFmtId="0" fontId="26" fillId="0" borderId="13" xfId="0" applyNumberFormat="1" applyFont="1" applyFill="1" applyBorder="1" applyAlignment="1" applyProtection="1">
      <alignment horizontal="center" vertical="center" shrinkToFit="1"/>
    </xf>
    <xf numFmtId="0" fontId="0" fillId="0" borderId="14" xfId="0" applyNumberFormat="1" applyFill="1" applyBorder="1" applyAlignment="1" applyProtection="1">
      <alignment horizontal="center" vertical="center" shrinkToFit="1"/>
    </xf>
    <xf numFmtId="0" fontId="0" fillId="0" borderId="15" xfId="0" applyNumberFormat="1" applyFill="1" applyBorder="1" applyAlignment="1" applyProtection="1">
      <alignment horizontal="center" vertical="center" shrinkToFit="1"/>
    </xf>
    <xf numFmtId="0" fontId="29" fillId="0" borderId="35" xfId="0" applyNumberFormat="1" applyFont="1" applyFill="1" applyBorder="1" applyAlignment="1" applyProtection="1">
      <alignment horizontal="left" vertical="center"/>
    </xf>
    <xf numFmtId="0" fontId="29" fillId="0" borderId="34" xfId="0" applyNumberFormat="1" applyFont="1" applyFill="1" applyBorder="1" applyAlignment="1" applyProtection="1">
      <alignment horizontal="left" vertical="center"/>
    </xf>
    <xf numFmtId="0" fontId="29" fillId="0" borderId="36" xfId="0" applyNumberFormat="1" applyFont="1" applyFill="1" applyBorder="1" applyAlignment="1" applyProtection="1">
      <alignment horizontal="left" vertical="center"/>
    </xf>
    <xf numFmtId="0" fontId="29" fillId="0" borderId="25" xfId="0" applyNumberFormat="1" applyFont="1" applyFill="1" applyBorder="1" applyAlignment="1" applyProtection="1">
      <alignment horizontal="left" vertical="center"/>
    </xf>
    <xf numFmtId="0" fontId="29" fillId="0" borderId="26" xfId="0" applyNumberFormat="1" applyFont="1" applyFill="1" applyBorder="1" applyAlignment="1" applyProtection="1">
      <alignment horizontal="left" vertical="center"/>
    </xf>
    <xf numFmtId="0" fontId="0" fillId="0" borderId="0" xfId="0" applyFill="1" applyAlignment="1" applyProtection="1">
      <alignment horizontal="left" vertical="center"/>
    </xf>
    <xf numFmtId="0" fontId="22" fillId="0" borderId="31" xfId="0" applyNumberFormat="1" applyFont="1" applyFill="1" applyBorder="1" applyAlignment="1" applyProtection="1">
      <alignment horizontal="center" vertical="center" shrinkToFit="1"/>
    </xf>
    <xf numFmtId="0" fontId="22" fillId="0" borderId="32" xfId="0" applyNumberFormat="1" applyFont="1" applyFill="1" applyBorder="1" applyAlignment="1" applyProtection="1">
      <alignment horizontal="center" vertical="center" shrinkToFit="1"/>
    </xf>
    <xf numFmtId="0" fontId="22" fillId="0" borderId="33" xfId="0" applyNumberFormat="1" applyFont="1" applyFill="1" applyBorder="1" applyAlignment="1" applyProtection="1">
      <alignment horizontal="center" vertical="center" shrinkToFit="1"/>
    </xf>
    <xf numFmtId="0" fontId="22" fillId="0" borderId="10" xfId="0" applyNumberFormat="1" applyFont="1" applyFill="1" applyBorder="1" applyAlignment="1" applyProtection="1">
      <alignment horizontal="center" vertical="center" shrinkToFit="1"/>
    </xf>
    <xf numFmtId="0" fontId="22" fillId="0" borderId="0" xfId="0" applyNumberFormat="1" applyFont="1" applyFill="1" applyBorder="1" applyAlignment="1" applyProtection="1">
      <alignment horizontal="center" vertical="center" shrinkToFit="1"/>
    </xf>
    <xf numFmtId="0" fontId="22" fillId="0" borderId="12" xfId="0" applyNumberFormat="1" applyFont="1" applyFill="1" applyBorder="1" applyAlignment="1" applyProtection="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150">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color theme="0"/>
      </font>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4" tint="0.59996337778862885"/>
        </patternFill>
      </fill>
    </dxf>
    <dxf>
      <font>
        <b/>
        <i val="0"/>
      </font>
      <fill>
        <patternFill>
          <bgColor theme="3" tint="0.79998168889431442"/>
        </patternFill>
      </fill>
    </dxf>
    <dxf>
      <font>
        <b/>
        <i val="0"/>
      </font>
      <fill>
        <patternFill>
          <bgColor theme="3" tint="0.79998168889431442"/>
        </patternFill>
      </fill>
    </dxf>
    <dxf>
      <font>
        <b/>
        <i val="0"/>
      </font>
      <fill>
        <patternFill>
          <bgColor theme="4" tint="0.59996337778862885"/>
        </patternFill>
      </fill>
    </dxf>
    <dxf>
      <font>
        <b/>
        <i val="0"/>
      </font>
      <fill>
        <patternFill>
          <bgColor theme="3" tint="0.79998168889431442"/>
        </patternFill>
      </fill>
    </dxf>
    <dxf>
      <font>
        <b/>
        <i val="0"/>
      </font>
      <fill>
        <patternFill>
          <bgColor theme="3" tint="0.79998168889431442"/>
        </patternFill>
      </fill>
    </dxf>
    <dxf>
      <fill>
        <patternFill>
          <bgColor theme="4" tint="0.79998168889431442"/>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0</xdr:colOff>
      <xdr:row>96</xdr:row>
      <xdr:rowOff>0</xdr:rowOff>
    </xdr:from>
    <xdr:to>
      <xdr:col>19</xdr:col>
      <xdr:colOff>0</xdr:colOff>
      <xdr:row>96</xdr:row>
      <xdr:rowOff>19050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66700" y="10534650"/>
          <a:ext cx="7753350" cy="19050"/>
        </a:xfrm>
        <a:prstGeom prst="line">
          <a:avLst/>
        </a:prstGeom>
        <a:ln w="28575">
          <a:prstDash val="lgDashDot"/>
        </a:ln>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0</xdr:colOff>
          <xdr:row>23</xdr:row>
          <xdr:rowOff>38100</xdr:rowOff>
        </xdr:from>
        <xdr:to>
          <xdr:col>5</xdr:col>
          <xdr:colOff>76200</xdr:colOff>
          <xdr:row>26</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38100</xdr:rowOff>
        </xdr:from>
        <xdr:to>
          <xdr:col>4</xdr:col>
          <xdr:colOff>123825</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104</xdr:row>
          <xdr:rowOff>19050</xdr:rowOff>
        </xdr:from>
        <xdr:to>
          <xdr:col>4</xdr:col>
          <xdr:colOff>133350</xdr:colOff>
          <xdr:row>106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106</xdr:row>
          <xdr:rowOff>28575</xdr:rowOff>
        </xdr:from>
        <xdr:to>
          <xdr:col>4</xdr:col>
          <xdr:colOff>133350</xdr:colOff>
          <xdr:row>108</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W127"/>
  <sheetViews>
    <sheetView showGridLines="0" showRowColHeaders="0" tabSelected="1" showOutlineSymbols="0" topLeftCell="A2" zoomScaleNormal="100" zoomScaleSheetLayoutView="100" workbookViewId="0">
      <selection activeCell="O48" sqref="O48"/>
    </sheetView>
  </sheetViews>
  <sheetFormatPr defaultRowHeight="13.5" x14ac:dyDescent="0.15"/>
  <cols>
    <col min="1" max="1" width="3.5" style="1" customWidth="1"/>
    <col min="2" max="2" width="10.625" style="1" customWidth="1"/>
    <col min="3" max="3" width="0.375" style="1" customWidth="1"/>
    <col min="4" max="4" width="2.375" style="1" customWidth="1"/>
    <col min="5" max="5" width="2.875" style="1" customWidth="1"/>
    <col min="6" max="6" width="5.25" style="1" customWidth="1"/>
    <col min="7" max="7" width="3.125" style="1" customWidth="1"/>
    <col min="8" max="9" width="7.125" style="1" customWidth="1"/>
    <col min="10" max="10" width="11.25" style="1" customWidth="1"/>
    <col min="11" max="11" width="12.5" style="1" customWidth="1"/>
    <col min="12" max="12" width="0.375" style="1" customWidth="1"/>
    <col min="13" max="13" width="9" style="1" customWidth="1"/>
    <col min="14" max="14" width="0.375" style="1" customWidth="1"/>
    <col min="15" max="15" width="9" style="1" customWidth="1"/>
    <col min="16" max="16" width="0.375" style="1" customWidth="1"/>
    <col min="17" max="17" width="9" style="2" customWidth="1"/>
    <col min="18" max="18" width="0.375" style="2" customWidth="1"/>
    <col min="19" max="19" width="11.625" style="1" bestFit="1" customWidth="1"/>
    <col min="20" max="16384" width="9" style="1"/>
  </cols>
  <sheetData>
    <row r="1" spans="1:22" ht="8.25" hidden="1" customHeight="1" x14ac:dyDescent="0.15"/>
    <row r="2" spans="1:22" ht="30" customHeight="1" x14ac:dyDescent="0.15">
      <c r="A2" s="131" t="s">
        <v>0</v>
      </c>
      <c r="B2" s="132"/>
      <c r="C2" s="132"/>
      <c r="D2" s="132"/>
      <c r="E2" s="132"/>
      <c r="F2" s="132"/>
      <c r="G2" s="132"/>
      <c r="H2" s="132"/>
      <c r="I2" s="132"/>
      <c r="J2" s="132"/>
      <c r="K2" s="132"/>
      <c r="L2" s="132"/>
      <c r="M2" s="132"/>
      <c r="N2" s="132"/>
      <c r="O2" s="132"/>
      <c r="P2" s="132"/>
      <c r="Q2" s="132"/>
      <c r="R2" s="132"/>
      <c r="S2" s="132"/>
      <c r="T2" s="3"/>
    </row>
    <row r="3" spans="1:22" hidden="1" x14ac:dyDescent="0.15">
      <c r="A3" s="17"/>
      <c r="B3" s="17"/>
      <c r="C3" s="17"/>
      <c r="D3" s="17"/>
      <c r="E3" s="17"/>
      <c r="F3" s="17"/>
      <c r="G3" s="17"/>
      <c r="H3" s="17"/>
      <c r="I3" s="17"/>
      <c r="J3" s="17"/>
      <c r="K3" s="17"/>
      <c r="L3" s="17"/>
      <c r="M3" s="17"/>
      <c r="N3" s="17"/>
      <c r="O3" s="17"/>
      <c r="P3" s="17"/>
      <c r="Q3" s="18"/>
      <c r="R3" s="18"/>
      <c r="S3" s="17"/>
    </row>
    <row r="4" spans="1:22" x14ac:dyDescent="0.15">
      <c r="A4" s="133" t="s">
        <v>1</v>
      </c>
      <c r="B4" s="134"/>
      <c r="C4" s="134"/>
      <c r="D4" s="134"/>
      <c r="E4" s="134"/>
      <c r="F4" s="134"/>
      <c r="G4" s="134"/>
      <c r="H4" s="134"/>
      <c r="I4" s="134"/>
      <c r="J4" s="134"/>
      <c r="K4" s="134"/>
      <c r="L4" s="134"/>
      <c r="M4" s="134"/>
      <c r="N4" s="134"/>
      <c r="O4" s="134"/>
      <c r="P4" s="134"/>
      <c r="Q4" s="134"/>
      <c r="R4" s="134"/>
      <c r="S4" s="134"/>
    </row>
    <row r="5" spans="1:22" ht="21.75" customHeight="1" x14ac:dyDescent="0.15">
      <c r="A5" s="135" t="s">
        <v>2</v>
      </c>
      <c r="B5" s="135"/>
      <c r="C5" s="135"/>
      <c r="D5" s="135"/>
      <c r="E5" s="135"/>
      <c r="F5" s="135"/>
      <c r="G5" s="135"/>
      <c r="H5" s="135"/>
      <c r="I5" s="135"/>
      <c r="J5" s="135"/>
      <c r="K5" s="135"/>
      <c r="L5" s="135"/>
      <c r="M5" s="135"/>
      <c r="N5" s="135"/>
      <c r="O5" s="135"/>
      <c r="P5" s="135"/>
      <c r="Q5" s="135"/>
      <c r="R5" s="135"/>
      <c r="S5" s="135"/>
      <c r="U5" s="17"/>
      <c r="V5" s="17"/>
    </row>
    <row r="6" spans="1:22" ht="3.75" customHeight="1" x14ac:dyDescent="0.15">
      <c r="A6" s="17"/>
      <c r="B6" s="17"/>
      <c r="C6" s="17"/>
      <c r="D6" s="17"/>
      <c r="E6" s="13"/>
      <c r="F6" s="13"/>
      <c r="G6" s="13"/>
      <c r="H6" s="13"/>
      <c r="I6" s="13"/>
      <c r="J6" s="13"/>
      <c r="K6" s="13"/>
      <c r="L6" s="17"/>
      <c r="M6" s="17"/>
      <c r="N6" s="17"/>
      <c r="O6" s="17"/>
      <c r="P6" s="17"/>
      <c r="Q6" s="18"/>
      <c r="R6" s="18"/>
      <c r="S6" s="17"/>
    </row>
    <row r="7" spans="1:22" ht="17.25" customHeight="1" x14ac:dyDescent="0.15">
      <c r="A7" s="126" t="s">
        <v>53</v>
      </c>
      <c r="B7" s="127"/>
      <c r="C7" s="17"/>
      <c r="D7" s="100">
        <f ca="1">TODAY()</f>
        <v>44392</v>
      </c>
      <c r="E7" s="101"/>
      <c r="F7" s="101"/>
      <c r="G7" s="101"/>
      <c r="H7" s="101"/>
      <c r="I7" s="101"/>
      <c r="J7" s="102"/>
      <c r="K7" s="40" t="s">
        <v>64</v>
      </c>
      <c r="L7" s="41"/>
      <c r="M7" s="103"/>
      <c r="N7" s="104"/>
      <c r="O7" s="104"/>
      <c r="P7" s="104"/>
      <c r="Q7" s="104"/>
      <c r="R7" s="104"/>
      <c r="S7" s="105"/>
      <c r="V7" s="17"/>
    </row>
    <row r="8" spans="1:22" ht="3.75" customHeight="1" x14ac:dyDescent="0.15">
      <c r="A8" s="42"/>
      <c r="B8" s="42"/>
      <c r="C8" s="17"/>
      <c r="D8" s="17"/>
      <c r="E8" s="13"/>
      <c r="F8" s="13"/>
      <c r="G8" s="17"/>
      <c r="H8" s="17"/>
      <c r="I8" s="17"/>
      <c r="J8" s="17"/>
      <c r="K8" s="17"/>
      <c r="L8" s="17"/>
      <c r="M8" s="17"/>
      <c r="N8" s="17"/>
      <c r="O8" s="17"/>
      <c r="P8" s="17"/>
      <c r="Q8" s="43"/>
      <c r="R8" s="44"/>
      <c r="S8" s="17"/>
    </row>
    <row r="9" spans="1:22" x14ac:dyDescent="0.15">
      <c r="A9" s="42" t="s">
        <v>3</v>
      </c>
      <c r="B9" s="42"/>
      <c r="C9" s="17"/>
      <c r="D9" s="17"/>
      <c r="E9" s="17"/>
      <c r="F9" s="17"/>
      <c r="G9" s="17"/>
      <c r="H9" s="17"/>
      <c r="I9" s="17"/>
      <c r="J9" s="17"/>
      <c r="K9" s="17"/>
      <c r="L9" s="17"/>
      <c r="M9" s="113" t="s">
        <v>4</v>
      </c>
      <c r="N9" s="113"/>
      <c r="O9" s="113"/>
      <c r="P9" s="113"/>
      <c r="Q9" s="113"/>
      <c r="R9" s="113"/>
      <c r="S9" s="113"/>
      <c r="T9" s="4"/>
    </row>
    <row r="10" spans="1:22" ht="3" customHeight="1" x14ac:dyDescent="0.15">
      <c r="A10" s="42"/>
      <c r="B10" s="42"/>
      <c r="C10" s="17"/>
      <c r="D10" s="17"/>
      <c r="E10" s="17"/>
      <c r="F10" s="17"/>
      <c r="G10" s="17"/>
      <c r="H10" s="17"/>
      <c r="I10" s="17"/>
      <c r="J10" s="17"/>
      <c r="K10" s="17"/>
      <c r="L10" s="17"/>
      <c r="M10" s="17"/>
      <c r="N10" s="17"/>
      <c r="O10" s="17"/>
      <c r="P10" s="17"/>
      <c r="Q10" s="44"/>
      <c r="R10" s="44"/>
      <c r="S10" s="17"/>
    </row>
    <row r="11" spans="1:22" ht="17.25" customHeight="1" x14ac:dyDescent="0.15">
      <c r="A11" s="42"/>
      <c r="B11" s="45" t="s">
        <v>5</v>
      </c>
      <c r="C11" s="17"/>
      <c r="D11" s="138"/>
      <c r="E11" s="139"/>
      <c r="F11" s="139"/>
      <c r="G11" s="139"/>
      <c r="H11" s="139"/>
      <c r="I11" s="139"/>
      <c r="J11" s="139"/>
      <c r="K11" s="139"/>
      <c r="L11" s="139"/>
      <c r="M11" s="139"/>
      <c r="N11" s="139"/>
      <c r="O11" s="139"/>
      <c r="P11" s="139"/>
      <c r="Q11" s="139"/>
      <c r="R11" s="139"/>
      <c r="S11" s="140"/>
    </row>
    <row r="12" spans="1:22" ht="3.75" customHeight="1" x14ac:dyDescent="0.15">
      <c r="A12" s="42"/>
      <c r="B12" s="45"/>
      <c r="C12" s="17"/>
      <c r="D12" s="17"/>
      <c r="E12" s="17"/>
      <c r="F12" s="17"/>
      <c r="G12" s="17"/>
      <c r="H12" s="17"/>
      <c r="I12" s="17"/>
      <c r="J12" s="17"/>
      <c r="K12" s="17"/>
      <c r="L12" s="17"/>
      <c r="M12" s="17"/>
      <c r="N12" s="17"/>
      <c r="O12" s="17"/>
      <c r="P12" s="17"/>
      <c r="Q12" s="44"/>
      <c r="R12" s="44"/>
      <c r="S12" s="17"/>
    </row>
    <row r="13" spans="1:22" ht="17.25" customHeight="1" x14ac:dyDescent="0.15">
      <c r="A13" s="42"/>
      <c r="B13" s="45" t="s">
        <v>6</v>
      </c>
      <c r="C13" s="17"/>
      <c r="D13" s="138"/>
      <c r="E13" s="139"/>
      <c r="F13" s="139"/>
      <c r="G13" s="139"/>
      <c r="H13" s="139"/>
      <c r="I13" s="139"/>
      <c r="J13" s="139"/>
      <c r="K13" s="140"/>
      <c r="L13" s="46"/>
      <c r="M13" s="45" t="s">
        <v>7</v>
      </c>
      <c r="N13" s="17"/>
      <c r="O13" s="136"/>
      <c r="P13" s="141"/>
      <c r="Q13" s="141"/>
      <c r="R13" s="141"/>
      <c r="S13" s="137"/>
    </row>
    <row r="14" spans="1:22" ht="3.75" customHeight="1" x14ac:dyDescent="0.15">
      <c r="A14" s="42"/>
      <c r="B14" s="45"/>
      <c r="C14" s="17"/>
      <c r="D14" s="17"/>
      <c r="E14" s="17"/>
      <c r="F14" s="17"/>
      <c r="G14" s="17"/>
      <c r="H14" s="17"/>
      <c r="I14" s="17"/>
      <c r="J14" s="17"/>
      <c r="K14" s="17"/>
      <c r="L14" s="17"/>
      <c r="M14" s="47"/>
      <c r="N14" s="17"/>
      <c r="O14" s="6"/>
      <c r="P14" s="6"/>
      <c r="Q14" s="48"/>
      <c r="R14" s="48"/>
      <c r="S14" s="6"/>
    </row>
    <row r="15" spans="1:22" ht="17.25" customHeight="1" x14ac:dyDescent="0.15">
      <c r="A15" s="42"/>
      <c r="B15" s="45" t="s">
        <v>9</v>
      </c>
      <c r="C15" s="17"/>
      <c r="D15" s="13" t="s">
        <v>10</v>
      </c>
      <c r="E15" s="136"/>
      <c r="F15" s="137"/>
      <c r="G15" s="49" t="s">
        <v>97</v>
      </c>
      <c r="H15" s="103"/>
      <c r="I15" s="142"/>
      <c r="J15" s="50"/>
      <c r="K15" s="51"/>
      <c r="L15" s="13"/>
      <c r="M15" s="45" t="s">
        <v>11</v>
      </c>
      <c r="N15" s="17"/>
      <c r="O15" s="103"/>
      <c r="P15" s="120"/>
      <c r="Q15" s="120"/>
      <c r="R15" s="120"/>
      <c r="S15" s="121"/>
    </row>
    <row r="16" spans="1:22" ht="6" customHeight="1" x14ac:dyDescent="0.15">
      <c r="A16" s="42"/>
      <c r="B16" s="42"/>
      <c r="C16" s="17"/>
      <c r="D16" s="17"/>
      <c r="E16" s="17"/>
      <c r="F16" s="13"/>
      <c r="G16" s="13"/>
      <c r="H16" s="13"/>
      <c r="I16" s="13"/>
      <c r="J16" s="13"/>
      <c r="K16" s="17"/>
      <c r="L16" s="17"/>
      <c r="M16" s="13"/>
      <c r="N16" s="17"/>
      <c r="O16" s="17"/>
      <c r="P16" s="17"/>
      <c r="Q16" s="44"/>
      <c r="R16" s="44"/>
      <c r="S16" s="17"/>
    </row>
    <row r="17" spans="1:21" ht="17.25" customHeight="1" x14ac:dyDescent="0.15">
      <c r="A17" s="42"/>
      <c r="B17" s="45" t="s">
        <v>9</v>
      </c>
      <c r="C17" s="17"/>
      <c r="D17" s="138"/>
      <c r="E17" s="139"/>
      <c r="F17" s="139"/>
      <c r="G17" s="139"/>
      <c r="H17" s="139"/>
      <c r="I17" s="139"/>
      <c r="J17" s="139"/>
      <c r="K17" s="139"/>
      <c r="L17" s="139"/>
      <c r="M17" s="139"/>
      <c r="N17" s="139"/>
      <c r="O17" s="139"/>
      <c r="P17" s="139"/>
      <c r="Q17" s="139"/>
      <c r="R17" s="139"/>
      <c r="S17" s="140"/>
    </row>
    <row r="18" spans="1:21" ht="3.75" customHeight="1" x14ac:dyDescent="0.15">
      <c r="A18" s="42"/>
      <c r="B18" s="42"/>
      <c r="C18" s="17"/>
      <c r="D18" s="46"/>
      <c r="E18" s="46"/>
      <c r="F18" s="46"/>
      <c r="G18" s="46"/>
      <c r="H18" s="46"/>
      <c r="I18" s="46"/>
      <c r="J18" s="46"/>
      <c r="K18" s="46"/>
      <c r="L18" s="46"/>
      <c r="M18" s="46"/>
      <c r="N18" s="46"/>
      <c r="O18" s="46"/>
      <c r="P18" s="46"/>
      <c r="Q18" s="46"/>
      <c r="R18" s="46"/>
      <c r="S18" s="46"/>
    </row>
    <row r="19" spans="1:21" ht="16.5" customHeight="1" x14ac:dyDescent="0.15">
      <c r="A19" s="42"/>
      <c r="B19" s="52" t="s">
        <v>8</v>
      </c>
      <c r="C19" s="17"/>
      <c r="D19" s="160"/>
      <c r="E19" s="161"/>
      <c r="F19" s="161"/>
      <c r="G19" s="161"/>
      <c r="H19" s="161"/>
      <c r="I19" s="161"/>
      <c r="J19" s="161"/>
      <c r="K19" s="162"/>
      <c r="L19" s="53"/>
      <c r="M19" s="45" t="s">
        <v>12</v>
      </c>
      <c r="N19" s="17"/>
      <c r="O19" s="103"/>
      <c r="P19" s="120"/>
      <c r="Q19" s="120"/>
      <c r="R19" s="120"/>
      <c r="S19" s="121"/>
    </row>
    <row r="20" spans="1:21" ht="3.75" customHeight="1" x14ac:dyDescent="0.15">
      <c r="A20" s="42"/>
      <c r="B20" s="42"/>
      <c r="C20" s="17"/>
      <c r="D20" s="17"/>
      <c r="E20" s="13"/>
      <c r="F20" s="13"/>
      <c r="G20" s="13"/>
      <c r="H20" s="13"/>
      <c r="I20" s="13"/>
      <c r="J20" s="13"/>
      <c r="K20" s="13"/>
      <c r="L20" s="13"/>
      <c r="M20" s="13"/>
      <c r="N20" s="17"/>
      <c r="O20" s="17"/>
      <c r="P20" s="17"/>
      <c r="Q20" s="44"/>
      <c r="R20" s="44"/>
      <c r="S20" s="17"/>
    </row>
    <row r="21" spans="1:21" x14ac:dyDescent="0.15">
      <c r="A21" s="17" t="s">
        <v>13</v>
      </c>
      <c r="B21" s="42"/>
      <c r="C21" s="17"/>
      <c r="D21" s="17"/>
      <c r="E21" s="46"/>
      <c r="F21" s="46"/>
      <c r="G21" s="46"/>
      <c r="H21" s="46"/>
      <c r="I21" s="46"/>
      <c r="J21" s="46"/>
      <c r="K21" s="46"/>
      <c r="L21" s="46"/>
      <c r="M21" s="46"/>
      <c r="N21" s="17"/>
      <c r="O21" s="17"/>
      <c r="P21" s="17"/>
      <c r="Q21" s="44"/>
      <c r="R21" s="44"/>
      <c r="S21" s="17"/>
    </row>
    <row r="22" spans="1:21" ht="3.75" customHeight="1" x14ac:dyDescent="0.15">
      <c r="A22" s="42"/>
      <c r="B22" s="42"/>
      <c r="C22" s="17"/>
      <c r="D22" s="17"/>
      <c r="E22" s="46"/>
      <c r="F22" s="46"/>
      <c r="G22" s="46"/>
      <c r="H22" s="46"/>
      <c r="I22" s="46"/>
      <c r="J22" s="46"/>
      <c r="K22" s="46"/>
      <c r="L22" s="46"/>
      <c r="M22" s="46"/>
      <c r="N22" s="17"/>
      <c r="O22" s="17"/>
      <c r="P22" s="17"/>
      <c r="Q22" s="44"/>
      <c r="R22" s="44"/>
      <c r="S22" s="17"/>
    </row>
    <row r="23" spans="1:21" ht="13.5" customHeight="1" x14ac:dyDescent="0.15">
      <c r="A23" s="42"/>
      <c r="B23" s="17"/>
      <c r="C23" s="17"/>
      <c r="D23" s="42"/>
      <c r="E23" s="17"/>
      <c r="F23" s="46" t="s">
        <v>14</v>
      </c>
      <c r="G23" s="17"/>
      <c r="H23" s="46"/>
      <c r="I23" s="46"/>
      <c r="J23" s="46"/>
      <c r="K23" s="46"/>
      <c r="L23" s="46"/>
      <c r="M23" s="54"/>
      <c r="N23" s="17"/>
      <c r="O23" s="42"/>
      <c r="P23" s="17"/>
      <c r="Q23" s="44"/>
      <c r="R23" s="44"/>
      <c r="S23" s="17"/>
    </row>
    <row r="24" spans="1:21" ht="3.75" customHeight="1" x14ac:dyDescent="0.15">
      <c r="A24" s="42"/>
      <c r="B24" s="42"/>
      <c r="C24" s="17"/>
      <c r="D24" s="17"/>
      <c r="E24" s="46"/>
      <c r="F24" s="46"/>
      <c r="G24" s="46"/>
      <c r="H24" s="46"/>
      <c r="I24" s="46"/>
      <c r="J24" s="46"/>
      <c r="K24" s="46"/>
      <c r="L24" s="46"/>
      <c r="M24" s="46"/>
      <c r="N24" s="17"/>
      <c r="O24" s="17"/>
      <c r="P24" s="17"/>
      <c r="Q24" s="44"/>
      <c r="R24" s="44"/>
      <c r="S24" s="17"/>
    </row>
    <row r="25" spans="1:21" ht="13.5" customHeight="1" x14ac:dyDescent="0.15">
      <c r="A25" s="42"/>
      <c r="B25" s="42"/>
      <c r="C25" s="17"/>
      <c r="D25" s="46"/>
      <c r="E25" s="17"/>
      <c r="F25" s="46" t="s">
        <v>15</v>
      </c>
      <c r="G25" s="17"/>
      <c r="H25" s="46"/>
      <c r="I25" s="46"/>
      <c r="J25" s="46"/>
      <c r="K25" s="46"/>
      <c r="L25" s="46"/>
      <c r="M25" s="46"/>
      <c r="N25" s="17"/>
      <c r="O25" s="17"/>
      <c r="P25" s="17"/>
      <c r="Q25" s="44"/>
      <c r="R25" s="44"/>
      <c r="S25" s="17"/>
      <c r="U25" s="4"/>
    </row>
    <row r="26" spans="1:21" ht="3.75" customHeight="1" x14ac:dyDescent="0.15">
      <c r="A26" s="42"/>
      <c r="B26" s="42"/>
      <c r="C26" s="17"/>
      <c r="D26" s="17"/>
      <c r="E26" s="46"/>
      <c r="F26" s="46"/>
      <c r="G26" s="46"/>
      <c r="H26" s="46"/>
      <c r="I26" s="46"/>
      <c r="J26" s="46"/>
      <c r="K26" s="46"/>
      <c r="L26" s="46"/>
      <c r="M26" s="46"/>
      <c r="N26" s="17"/>
      <c r="O26" s="17"/>
      <c r="P26" s="17"/>
      <c r="Q26" s="44"/>
      <c r="R26" s="44"/>
      <c r="S26" s="17"/>
      <c r="U26" s="4"/>
    </row>
    <row r="27" spans="1:21" ht="13.5" customHeight="1" x14ac:dyDescent="0.15">
      <c r="A27" s="42"/>
      <c r="B27" s="42"/>
      <c r="C27" s="17"/>
      <c r="D27" s="17"/>
      <c r="E27" s="46"/>
      <c r="F27" s="55" t="s">
        <v>16</v>
      </c>
      <c r="G27" s="17"/>
      <c r="H27" s="28"/>
      <c r="I27" s="28"/>
      <c r="J27" s="28"/>
      <c r="K27" s="138"/>
      <c r="L27" s="139"/>
      <c r="M27" s="139"/>
      <c r="N27" s="139"/>
      <c r="O27" s="139"/>
      <c r="P27" s="139"/>
      <c r="Q27" s="139"/>
      <c r="R27" s="139"/>
      <c r="S27" s="140"/>
      <c r="U27" s="4"/>
    </row>
    <row r="28" spans="1:21" ht="3.75" customHeight="1" x14ac:dyDescent="0.15">
      <c r="A28" s="42"/>
      <c r="B28" s="42"/>
      <c r="C28" s="17"/>
      <c r="D28" s="17"/>
      <c r="E28" s="46"/>
      <c r="F28" s="55"/>
      <c r="G28" s="17"/>
      <c r="H28" s="28"/>
      <c r="I28" s="28"/>
      <c r="J28" s="28"/>
      <c r="K28" s="28"/>
      <c r="L28" s="28"/>
      <c r="M28" s="28"/>
      <c r="N28" s="28"/>
      <c r="O28" s="28"/>
      <c r="P28" s="28"/>
      <c r="Q28" s="28"/>
      <c r="R28" s="28"/>
      <c r="S28" s="28"/>
      <c r="U28" s="4"/>
    </row>
    <row r="29" spans="1:21" x14ac:dyDescent="0.15">
      <c r="A29" s="42"/>
      <c r="B29" s="42"/>
      <c r="C29" s="17"/>
      <c r="D29" s="17"/>
      <c r="E29" s="17"/>
      <c r="F29" s="55" t="s">
        <v>17</v>
      </c>
      <c r="G29" s="17"/>
      <c r="H29" s="17"/>
      <c r="I29" s="17"/>
      <c r="J29" s="17"/>
      <c r="K29" s="138"/>
      <c r="L29" s="139"/>
      <c r="M29" s="139"/>
      <c r="N29" s="139"/>
      <c r="O29" s="139"/>
      <c r="P29" s="139"/>
      <c r="Q29" s="139"/>
      <c r="R29" s="139"/>
      <c r="S29" s="140"/>
      <c r="U29" s="4"/>
    </row>
    <row r="30" spans="1:21" x14ac:dyDescent="0.15">
      <c r="A30" s="42"/>
      <c r="B30" s="42" t="s">
        <v>18</v>
      </c>
      <c r="C30" s="17"/>
      <c r="D30" s="17"/>
      <c r="E30" s="17"/>
      <c r="F30" s="17"/>
      <c r="G30" s="17"/>
      <c r="H30" s="17"/>
      <c r="I30" s="17"/>
      <c r="J30" s="17"/>
      <c r="K30" s="17"/>
      <c r="L30" s="17"/>
      <c r="M30" s="17"/>
      <c r="N30" s="17"/>
      <c r="O30" s="17"/>
      <c r="P30" s="17"/>
      <c r="Q30" s="44"/>
      <c r="R30" s="44"/>
      <c r="S30" s="17"/>
    </row>
    <row r="31" spans="1:21" ht="3.75" customHeight="1" x14ac:dyDescent="0.15">
      <c r="A31" s="42"/>
      <c r="B31" s="42"/>
      <c r="C31" s="17"/>
      <c r="D31" s="17"/>
      <c r="E31" s="17"/>
      <c r="F31" s="17"/>
      <c r="G31" s="17"/>
      <c r="H31" s="17"/>
      <c r="I31" s="17"/>
      <c r="J31" s="17"/>
      <c r="K31" s="17"/>
      <c r="L31" s="17"/>
      <c r="M31" s="17"/>
      <c r="N31" s="17"/>
      <c r="O31" s="17"/>
      <c r="P31" s="17"/>
      <c r="Q31" s="18"/>
      <c r="R31" s="18"/>
      <c r="S31" s="17"/>
    </row>
    <row r="32" spans="1:21" x14ac:dyDescent="0.15">
      <c r="A32" s="42"/>
      <c r="B32" s="42" t="s">
        <v>19</v>
      </c>
      <c r="C32" s="17"/>
      <c r="D32" s="17"/>
      <c r="E32" s="106"/>
      <c r="F32" s="107"/>
      <c r="G32" s="107"/>
      <c r="H32" s="107"/>
      <c r="I32" s="107"/>
      <c r="J32" s="107"/>
      <c r="K32" s="107"/>
      <c r="L32" s="107"/>
      <c r="M32" s="107"/>
      <c r="N32" s="107"/>
      <c r="O32" s="107"/>
      <c r="P32" s="107"/>
      <c r="Q32" s="107"/>
      <c r="R32" s="107"/>
      <c r="S32" s="108"/>
    </row>
    <row r="33" spans="1:22" ht="3.75" customHeight="1" x14ac:dyDescent="0.15">
      <c r="A33" s="17"/>
      <c r="B33" s="17"/>
      <c r="C33" s="17"/>
      <c r="D33" s="17"/>
      <c r="E33" s="17"/>
      <c r="F33" s="17"/>
      <c r="G33" s="17"/>
      <c r="H33" s="17"/>
      <c r="I33" s="17"/>
      <c r="J33" s="17"/>
      <c r="K33" s="17"/>
      <c r="L33" s="17"/>
      <c r="M33" s="17"/>
      <c r="N33" s="17"/>
      <c r="O33" s="17"/>
      <c r="P33" s="17"/>
      <c r="Q33" s="18"/>
      <c r="R33" s="18"/>
      <c r="S33" s="17"/>
    </row>
    <row r="34" spans="1:22" x14ac:dyDescent="0.15">
      <c r="A34" s="17" t="s">
        <v>20</v>
      </c>
      <c r="B34" s="17"/>
      <c r="C34" s="17"/>
      <c r="D34" s="17"/>
      <c r="E34" s="17"/>
      <c r="F34" s="17"/>
      <c r="G34" s="17"/>
      <c r="H34" s="17"/>
      <c r="I34" s="17"/>
      <c r="J34" s="17"/>
      <c r="K34" s="17"/>
      <c r="L34" s="17"/>
      <c r="M34" s="17"/>
      <c r="N34" s="17"/>
      <c r="O34" s="17"/>
      <c r="P34" s="17"/>
      <c r="Q34" s="18"/>
      <c r="R34" s="18"/>
      <c r="S34" s="17"/>
      <c r="U34" s="96"/>
    </row>
    <row r="35" spans="1:22" ht="3.75" customHeight="1" x14ac:dyDescent="0.15">
      <c r="A35" s="17"/>
      <c r="B35" s="17"/>
      <c r="C35" s="17"/>
      <c r="D35" s="17"/>
      <c r="E35" s="17"/>
      <c r="F35" s="17"/>
      <c r="G35" s="17"/>
      <c r="H35" s="17"/>
      <c r="I35" s="17"/>
      <c r="J35" s="17"/>
      <c r="K35" s="17"/>
      <c r="L35" s="17"/>
      <c r="M35" s="17"/>
      <c r="N35" s="17"/>
      <c r="O35" s="17"/>
      <c r="P35" s="17"/>
      <c r="Q35" s="17"/>
      <c r="R35" s="17"/>
      <c r="S35" s="17"/>
    </row>
    <row r="36" spans="1:22" ht="14.25" customHeight="1" x14ac:dyDescent="0.15">
      <c r="A36" s="17"/>
      <c r="B36" s="5" t="s">
        <v>21</v>
      </c>
      <c r="C36" s="6"/>
      <c r="D36" s="151" t="s">
        <v>22</v>
      </c>
      <c r="E36" s="152"/>
      <c r="F36" s="152"/>
      <c r="G36" s="152"/>
      <c r="H36" s="152"/>
      <c r="I36" s="152"/>
      <c r="J36" s="152"/>
      <c r="K36" s="153"/>
      <c r="L36" s="6"/>
      <c r="M36" s="14" t="s">
        <v>23</v>
      </c>
      <c r="N36" s="6"/>
      <c r="O36" s="15" t="s">
        <v>24</v>
      </c>
      <c r="P36" s="6"/>
      <c r="Q36" s="5" t="s">
        <v>25</v>
      </c>
      <c r="R36" s="16"/>
      <c r="S36" s="5" t="s">
        <v>26</v>
      </c>
    </row>
    <row r="37" spans="1:22" ht="3" customHeight="1" x14ac:dyDescent="0.15">
      <c r="A37" s="17"/>
      <c r="B37" s="28"/>
      <c r="C37" s="6"/>
      <c r="D37" s="28"/>
      <c r="E37" s="28"/>
      <c r="F37" s="28"/>
      <c r="G37" s="28"/>
      <c r="H37" s="28"/>
      <c r="I37" s="28"/>
      <c r="J37" s="28"/>
      <c r="K37" s="28"/>
      <c r="L37" s="6"/>
      <c r="M37" s="19"/>
      <c r="N37" s="6"/>
      <c r="O37" s="28"/>
      <c r="P37" s="6"/>
      <c r="Q37" s="28"/>
      <c r="R37" s="16"/>
      <c r="S37" s="28"/>
    </row>
    <row r="38" spans="1:22" ht="15" customHeight="1" x14ac:dyDescent="0.15">
      <c r="A38" s="17"/>
      <c r="B38" s="110" t="s">
        <v>67</v>
      </c>
      <c r="C38" s="110"/>
      <c r="D38" s="110"/>
      <c r="E38" s="110"/>
      <c r="F38" s="110"/>
      <c r="G38" s="110"/>
      <c r="H38" s="110"/>
      <c r="I38" s="110"/>
      <c r="J38" s="110"/>
      <c r="K38" s="110"/>
      <c r="L38" s="17"/>
      <c r="M38" s="9"/>
      <c r="N38" s="17"/>
      <c r="O38" s="17"/>
      <c r="P38" s="17"/>
      <c r="Q38" s="17"/>
      <c r="R38" s="18"/>
      <c r="S38" s="17"/>
      <c r="V38" s="36"/>
    </row>
    <row r="39" spans="1:22" ht="14.25" customHeight="1" x14ac:dyDescent="0.15">
      <c r="A39" s="17"/>
      <c r="B39" s="97" t="s">
        <v>27</v>
      </c>
      <c r="C39" s="7"/>
      <c r="D39" s="166" t="s">
        <v>58</v>
      </c>
      <c r="E39" s="167"/>
      <c r="F39" s="167"/>
      <c r="G39" s="167"/>
      <c r="H39" s="167"/>
      <c r="I39" s="167"/>
      <c r="J39" s="167"/>
      <c r="K39" s="168"/>
      <c r="L39" s="56"/>
      <c r="M39" s="14" t="s">
        <v>28</v>
      </c>
      <c r="N39" s="6"/>
      <c r="O39" s="57"/>
      <c r="P39" s="13"/>
      <c r="Q39" s="58">
        <v>4800</v>
      </c>
      <c r="R39" s="44"/>
      <c r="S39" s="59">
        <f>O39*Q39</f>
        <v>0</v>
      </c>
    </row>
    <row r="40" spans="1:22" ht="1.5" customHeight="1" x14ac:dyDescent="0.15">
      <c r="A40" s="17"/>
      <c r="B40" s="93"/>
      <c r="C40" s="7"/>
      <c r="D40" s="169"/>
      <c r="E40" s="170"/>
      <c r="F40" s="170"/>
      <c r="G40" s="170"/>
      <c r="H40" s="170"/>
      <c r="I40" s="170"/>
      <c r="J40" s="170"/>
      <c r="K40" s="171"/>
      <c r="L40" s="56"/>
      <c r="M40" s="60"/>
      <c r="N40" s="6"/>
      <c r="O40" s="17"/>
      <c r="P40" s="17"/>
      <c r="Q40" s="61"/>
      <c r="R40" s="44"/>
      <c r="S40" s="62"/>
    </row>
    <row r="41" spans="1:22" ht="14.25" customHeight="1" x14ac:dyDescent="0.15">
      <c r="A41" s="17"/>
      <c r="B41" s="97" t="s">
        <v>74</v>
      </c>
      <c r="C41" s="7"/>
      <c r="D41" s="169"/>
      <c r="E41" s="170"/>
      <c r="F41" s="170"/>
      <c r="G41" s="170"/>
      <c r="H41" s="170"/>
      <c r="I41" s="170"/>
      <c r="J41" s="170"/>
      <c r="K41" s="171"/>
      <c r="L41" s="56"/>
      <c r="M41" s="14" t="s">
        <v>29</v>
      </c>
      <c r="N41" s="6"/>
      <c r="O41" s="57"/>
      <c r="P41" s="13"/>
      <c r="Q41" s="58">
        <v>4800</v>
      </c>
      <c r="R41" s="44"/>
      <c r="S41" s="59">
        <f>O41*Q41</f>
        <v>0</v>
      </c>
    </row>
    <row r="42" spans="1:22" ht="1.5" customHeight="1" x14ac:dyDescent="0.15">
      <c r="A42" s="17"/>
      <c r="B42" s="93"/>
      <c r="C42" s="7"/>
      <c r="D42" s="63"/>
      <c r="E42" s="7"/>
      <c r="F42" s="7"/>
      <c r="G42" s="7"/>
      <c r="H42" s="7"/>
      <c r="I42" s="7"/>
      <c r="J42" s="7"/>
      <c r="K42" s="64"/>
      <c r="L42" s="7"/>
      <c r="M42" s="60"/>
      <c r="N42" s="6"/>
      <c r="O42" s="17"/>
      <c r="P42" s="17"/>
      <c r="Q42" s="61"/>
      <c r="R42" s="44"/>
      <c r="S42" s="62"/>
    </row>
    <row r="43" spans="1:22" ht="15" customHeight="1" x14ac:dyDescent="0.15">
      <c r="A43" s="17"/>
      <c r="B43" s="97" t="s">
        <v>75</v>
      </c>
      <c r="C43" s="7"/>
      <c r="D43" s="187" t="s">
        <v>30</v>
      </c>
      <c r="E43" s="188"/>
      <c r="F43" s="188"/>
      <c r="G43" s="188"/>
      <c r="H43" s="188"/>
      <c r="I43" s="188"/>
      <c r="J43" s="188"/>
      <c r="K43" s="189"/>
      <c r="L43" s="7"/>
      <c r="M43" s="14" t="s">
        <v>31</v>
      </c>
      <c r="N43" s="6"/>
      <c r="O43" s="57"/>
      <c r="P43" s="13"/>
      <c r="Q43" s="58">
        <v>4800</v>
      </c>
      <c r="R43" s="44"/>
      <c r="S43" s="59">
        <f>O43*Q43</f>
        <v>0</v>
      </c>
    </row>
    <row r="44" spans="1:22" ht="1.5" customHeight="1" x14ac:dyDescent="0.15">
      <c r="A44" s="17"/>
      <c r="B44" s="93"/>
      <c r="C44" s="7"/>
      <c r="D44" s="63"/>
      <c r="E44" s="7"/>
      <c r="F44" s="7"/>
      <c r="G44" s="7"/>
      <c r="H44" s="7"/>
      <c r="I44" s="7"/>
      <c r="J44" s="7"/>
      <c r="K44" s="64"/>
      <c r="L44" s="7"/>
      <c r="M44" s="60"/>
      <c r="N44" s="6"/>
      <c r="O44" s="17"/>
      <c r="P44" s="17"/>
      <c r="Q44" s="61"/>
      <c r="R44" s="44"/>
      <c r="S44" s="62"/>
    </row>
    <row r="45" spans="1:22" ht="14.25" customHeight="1" x14ac:dyDescent="0.15">
      <c r="A45" s="17"/>
      <c r="B45" s="97" t="s">
        <v>76</v>
      </c>
      <c r="C45" s="7"/>
      <c r="D45" s="65"/>
      <c r="E45" s="66"/>
      <c r="F45" s="66"/>
      <c r="G45" s="66"/>
      <c r="H45" s="66"/>
      <c r="I45" s="66"/>
      <c r="J45" s="66"/>
      <c r="K45" s="67"/>
      <c r="L45" s="7"/>
      <c r="M45" s="14" t="s">
        <v>32</v>
      </c>
      <c r="N45" s="6"/>
      <c r="O45" s="57"/>
      <c r="P45" s="13"/>
      <c r="Q45" s="58">
        <v>4800</v>
      </c>
      <c r="R45" s="44"/>
      <c r="S45" s="59">
        <f>O45*Q45</f>
        <v>0</v>
      </c>
    </row>
    <row r="46" spans="1:22" ht="3" customHeight="1" x14ac:dyDescent="0.15">
      <c r="A46" s="17"/>
      <c r="B46" s="7"/>
      <c r="C46" s="7"/>
      <c r="D46" s="7"/>
      <c r="E46" s="7"/>
      <c r="F46" s="7"/>
      <c r="G46" s="7"/>
      <c r="H46" s="7"/>
      <c r="I46" s="7"/>
      <c r="J46" s="7"/>
      <c r="K46" s="7"/>
      <c r="L46" s="7"/>
      <c r="M46" s="19"/>
      <c r="N46" s="6"/>
      <c r="O46" s="38"/>
      <c r="P46" s="13"/>
      <c r="Q46" s="68"/>
      <c r="R46" s="44"/>
      <c r="S46" s="69"/>
    </row>
    <row r="47" spans="1:22" ht="15" customHeight="1" x14ac:dyDescent="0.15">
      <c r="A47" s="17"/>
      <c r="B47" s="111" t="s">
        <v>68</v>
      </c>
      <c r="C47" s="112"/>
      <c r="D47" s="112"/>
      <c r="E47" s="112"/>
      <c r="F47" s="112"/>
      <c r="G47" s="112"/>
      <c r="H47" s="112"/>
      <c r="I47" s="112"/>
      <c r="J47" s="112"/>
      <c r="K47" s="112"/>
      <c r="L47" s="9"/>
      <c r="M47" s="9"/>
      <c r="N47" s="17"/>
      <c r="O47" s="17"/>
      <c r="P47" s="17"/>
      <c r="Q47" s="70"/>
      <c r="R47" s="18"/>
      <c r="S47" s="71">
        <f>SUM(O39+O41+O43+O45)</f>
        <v>0</v>
      </c>
    </row>
    <row r="48" spans="1:22" ht="14.25" customHeight="1" x14ac:dyDescent="0.15">
      <c r="A48" s="17"/>
      <c r="B48" s="97" t="s">
        <v>77</v>
      </c>
      <c r="C48" s="9"/>
      <c r="D48" s="72" t="s">
        <v>33</v>
      </c>
      <c r="E48" s="73"/>
      <c r="F48" s="73"/>
      <c r="G48" s="73"/>
      <c r="H48" s="73"/>
      <c r="I48" s="73"/>
      <c r="J48" s="73"/>
      <c r="K48" s="74"/>
      <c r="L48" s="7"/>
      <c r="M48" s="14" t="s">
        <v>34</v>
      </c>
      <c r="N48" s="6"/>
      <c r="O48" s="57"/>
      <c r="P48" s="13"/>
      <c r="Q48" s="58">
        <v>4200</v>
      </c>
      <c r="R48" s="44"/>
      <c r="S48" s="59">
        <f>O48*Q48</f>
        <v>0</v>
      </c>
    </row>
    <row r="49" spans="1:19" ht="1.5" customHeight="1" x14ac:dyDescent="0.15">
      <c r="A49" s="17"/>
      <c r="B49" s="93"/>
      <c r="C49" s="9"/>
      <c r="D49" s="63"/>
      <c r="E49" s="7"/>
      <c r="F49" s="7"/>
      <c r="G49" s="7"/>
      <c r="H49" s="7"/>
      <c r="I49" s="7"/>
      <c r="J49" s="7"/>
      <c r="K49" s="64"/>
      <c r="L49" s="7"/>
      <c r="M49" s="60"/>
      <c r="N49" s="6"/>
      <c r="O49" s="17"/>
      <c r="P49" s="17"/>
      <c r="Q49" s="61"/>
      <c r="R49" s="44"/>
      <c r="S49" s="62"/>
    </row>
    <row r="50" spans="1:19" ht="14.25" customHeight="1" x14ac:dyDescent="0.15">
      <c r="A50" s="17"/>
      <c r="B50" s="97" t="s">
        <v>78</v>
      </c>
      <c r="C50" s="9"/>
      <c r="D50" s="172" t="s">
        <v>30</v>
      </c>
      <c r="E50" s="173"/>
      <c r="F50" s="173"/>
      <c r="G50" s="173"/>
      <c r="H50" s="173"/>
      <c r="I50" s="173"/>
      <c r="J50" s="173"/>
      <c r="K50" s="174"/>
      <c r="L50" s="7"/>
      <c r="M50" s="14" t="s">
        <v>35</v>
      </c>
      <c r="N50" s="6"/>
      <c r="O50" s="57"/>
      <c r="P50" s="13"/>
      <c r="Q50" s="58">
        <v>4200</v>
      </c>
      <c r="R50" s="44"/>
      <c r="S50" s="59">
        <f>O50*Q50</f>
        <v>0</v>
      </c>
    </row>
    <row r="51" spans="1:19" ht="1.5" customHeight="1" x14ac:dyDescent="0.15">
      <c r="A51" s="17"/>
      <c r="B51" s="93"/>
      <c r="C51" s="9"/>
      <c r="D51" s="9"/>
      <c r="E51" s="9"/>
      <c r="F51" s="9"/>
      <c r="G51" s="9"/>
      <c r="H51" s="9"/>
      <c r="I51" s="9"/>
      <c r="J51" s="9"/>
      <c r="K51" s="9"/>
      <c r="L51" s="9"/>
      <c r="M51" s="60"/>
      <c r="N51" s="6"/>
      <c r="O51" s="17"/>
      <c r="P51" s="17"/>
      <c r="Q51" s="61"/>
      <c r="R51" s="44"/>
      <c r="S51" s="62"/>
    </row>
    <row r="52" spans="1:19" ht="14.25" customHeight="1" x14ac:dyDescent="0.15">
      <c r="A52" s="17"/>
      <c r="B52" s="97" t="s">
        <v>79</v>
      </c>
      <c r="C52" s="9"/>
      <c r="D52" s="72" t="s">
        <v>36</v>
      </c>
      <c r="E52" s="75"/>
      <c r="F52" s="75"/>
      <c r="G52" s="75"/>
      <c r="H52" s="75"/>
      <c r="I52" s="76"/>
      <c r="J52" s="76"/>
      <c r="K52" s="74"/>
      <c r="L52" s="9"/>
      <c r="M52" s="14" t="s">
        <v>34</v>
      </c>
      <c r="N52" s="6"/>
      <c r="O52" s="57"/>
      <c r="P52" s="17"/>
      <c r="Q52" s="58">
        <v>4700</v>
      </c>
      <c r="R52" s="44"/>
      <c r="S52" s="59">
        <f>O52*Q52</f>
        <v>0</v>
      </c>
    </row>
    <row r="53" spans="1:19" ht="1.5" customHeight="1" x14ac:dyDescent="0.15">
      <c r="A53" s="17"/>
      <c r="B53" s="93"/>
      <c r="C53" s="9"/>
      <c r="D53" s="63"/>
      <c r="E53" s="7"/>
      <c r="F53" s="7"/>
      <c r="G53" s="7"/>
      <c r="H53" s="7"/>
      <c r="I53" s="7"/>
      <c r="J53" s="7"/>
      <c r="K53" s="64"/>
      <c r="L53" s="9"/>
      <c r="M53" s="9"/>
      <c r="N53" s="17"/>
      <c r="O53" s="17"/>
      <c r="P53" s="17"/>
      <c r="Q53" s="44"/>
      <c r="R53" s="44"/>
      <c r="S53" s="77"/>
    </row>
    <row r="54" spans="1:19" ht="14.25" customHeight="1" x14ac:dyDescent="0.15">
      <c r="A54" s="17"/>
      <c r="B54" s="97" t="s">
        <v>80</v>
      </c>
      <c r="C54" s="9"/>
      <c r="D54" s="172" t="s">
        <v>37</v>
      </c>
      <c r="E54" s="173"/>
      <c r="F54" s="173"/>
      <c r="G54" s="173"/>
      <c r="H54" s="173"/>
      <c r="I54" s="173"/>
      <c r="J54" s="173"/>
      <c r="K54" s="174"/>
      <c r="L54" s="9"/>
      <c r="M54" s="14" t="s">
        <v>35</v>
      </c>
      <c r="N54" s="6"/>
      <c r="O54" s="57"/>
      <c r="P54" s="17"/>
      <c r="Q54" s="58">
        <v>4700</v>
      </c>
      <c r="R54" s="44"/>
      <c r="S54" s="59">
        <f>O54*Q54</f>
        <v>0</v>
      </c>
    </row>
    <row r="55" spans="1:19" ht="1.5" customHeight="1" x14ac:dyDescent="0.15">
      <c r="A55" s="17"/>
      <c r="B55" s="9"/>
      <c r="C55" s="9"/>
      <c r="D55" s="10"/>
      <c r="E55" s="10"/>
      <c r="F55" s="10"/>
      <c r="G55" s="10"/>
      <c r="H55" s="10"/>
      <c r="I55" s="10"/>
      <c r="J55" s="10"/>
      <c r="K55" s="10"/>
      <c r="L55" s="10"/>
      <c r="M55" s="10"/>
      <c r="N55" s="10"/>
      <c r="O55" s="10"/>
      <c r="P55" s="10"/>
      <c r="Q55" s="10"/>
      <c r="R55" s="10"/>
      <c r="S55" s="78"/>
    </row>
    <row r="56" spans="1:19" ht="14.25" customHeight="1" x14ac:dyDescent="0.15">
      <c r="A56" s="17"/>
      <c r="B56" s="97" t="s">
        <v>81</v>
      </c>
      <c r="C56" s="9"/>
      <c r="D56" s="72" t="s">
        <v>36</v>
      </c>
      <c r="E56" s="76"/>
      <c r="F56" s="76"/>
      <c r="G56" s="76"/>
      <c r="H56" s="76"/>
      <c r="I56" s="76"/>
      <c r="J56" s="76"/>
      <c r="K56" s="74"/>
      <c r="L56" s="9"/>
      <c r="M56" s="14" t="s">
        <v>34</v>
      </c>
      <c r="N56" s="6"/>
      <c r="O56" s="57"/>
      <c r="P56" s="17"/>
      <c r="Q56" s="58">
        <v>4700</v>
      </c>
      <c r="R56" s="44"/>
      <c r="S56" s="59">
        <f>O56*Q56</f>
        <v>0</v>
      </c>
    </row>
    <row r="57" spans="1:19" ht="1.5" customHeight="1" x14ac:dyDescent="0.15">
      <c r="A57" s="17"/>
      <c r="B57" s="93"/>
      <c r="C57" s="9"/>
      <c r="D57" s="63"/>
      <c r="E57" s="7"/>
      <c r="F57" s="7"/>
      <c r="G57" s="7"/>
      <c r="H57" s="7"/>
      <c r="I57" s="7"/>
      <c r="J57" s="7"/>
      <c r="K57" s="64"/>
      <c r="L57" s="9"/>
      <c r="M57" s="9"/>
      <c r="N57" s="17"/>
      <c r="O57" s="17"/>
      <c r="P57" s="17"/>
      <c r="Q57" s="44"/>
      <c r="R57" s="44"/>
      <c r="S57" s="77"/>
    </row>
    <row r="58" spans="1:19" ht="14.25" customHeight="1" x14ac:dyDescent="0.15">
      <c r="A58" s="17"/>
      <c r="B58" s="97" t="s">
        <v>82</v>
      </c>
      <c r="C58" s="9"/>
      <c r="D58" s="172" t="s">
        <v>38</v>
      </c>
      <c r="E58" s="173"/>
      <c r="F58" s="173"/>
      <c r="G58" s="173"/>
      <c r="H58" s="173"/>
      <c r="I58" s="173"/>
      <c r="J58" s="173"/>
      <c r="K58" s="174"/>
      <c r="L58" s="9"/>
      <c r="M58" s="14" t="s">
        <v>35</v>
      </c>
      <c r="N58" s="6"/>
      <c r="O58" s="57"/>
      <c r="P58" s="17"/>
      <c r="Q58" s="58">
        <v>4700</v>
      </c>
      <c r="R58" s="44"/>
      <c r="S58" s="59">
        <f>O58*Q58</f>
        <v>0</v>
      </c>
    </row>
    <row r="59" spans="1:19" ht="3" customHeight="1" x14ac:dyDescent="0.15">
      <c r="A59" s="17"/>
      <c r="B59" s="7"/>
      <c r="C59" s="9"/>
      <c r="D59" s="33"/>
      <c r="E59" s="33"/>
      <c r="F59" s="33"/>
      <c r="G59" s="33"/>
      <c r="H59" s="33"/>
      <c r="I59" s="33"/>
      <c r="J59" s="33"/>
      <c r="K59" s="33"/>
      <c r="L59" s="9"/>
      <c r="M59" s="19"/>
      <c r="N59" s="6"/>
      <c r="O59" s="38"/>
      <c r="P59" s="17"/>
      <c r="Q59" s="39"/>
      <c r="R59" s="18"/>
      <c r="S59" s="27"/>
    </row>
    <row r="60" spans="1:19" ht="15" customHeight="1" x14ac:dyDescent="0.15">
      <c r="A60" s="17"/>
      <c r="B60" s="109" t="s">
        <v>71</v>
      </c>
      <c r="C60" s="109"/>
      <c r="D60" s="109"/>
      <c r="E60" s="109"/>
      <c r="F60" s="109"/>
      <c r="G60" s="109"/>
      <c r="H60" s="109"/>
      <c r="I60" s="109"/>
      <c r="J60" s="109"/>
      <c r="K60" s="109"/>
      <c r="L60" s="10"/>
      <c r="M60" s="10"/>
      <c r="N60" s="10"/>
      <c r="O60" s="10"/>
      <c r="P60" s="10"/>
      <c r="Q60" s="10"/>
      <c r="R60" s="10"/>
      <c r="S60" s="30">
        <f>O48+O50+O52+O54+O56+O58</f>
        <v>0</v>
      </c>
    </row>
    <row r="61" spans="1:19" ht="14.25" customHeight="1" x14ac:dyDescent="0.15">
      <c r="A61" s="17"/>
      <c r="B61" s="97" t="s">
        <v>83</v>
      </c>
      <c r="C61" s="9"/>
      <c r="D61" s="154" t="s">
        <v>65</v>
      </c>
      <c r="E61" s="155"/>
      <c r="F61" s="155"/>
      <c r="G61" s="155"/>
      <c r="H61" s="155"/>
      <c r="I61" s="155"/>
      <c r="J61" s="155"/>
      <c r="K61" s="156"/>
      <c r="L61" s="9"/>
      <c r="M61" s="14" t="s">
        <v>59</v>
      </c>
      <c r="N61" s="6"/>
      <c r="O61" s="57"/>
      <c r="P61" s="17"/>
      <c r="Q61" s="58">
        <v>4300</v>
      </c>
      <c r="R61" s="44"/>
      <c r="S61" s="59">
        <f>O61*Q61</f>
        <v>0</v>
      </c>
    </row>
    <row r="62" spans="1:19" ht="1.5" customHeight="1" x14ac:dyDescent="0.15">
      <c r="A62" s="17"/>
      <c r="B62" s="93"/>
      <c r="C62" s="9"/>
      <c r="D62" s="157"/>
      <c r="E62" s="158"/>
      <c r="F62" s="158"/>
      <c r="G62" s="158"/>
      <c r="H62" s="158"/>
      <c r="I62" s="158"/>
      <c r="J62" s="158"/>
      <c r="K62" s="159"/>
      <c r="L62" s="9"/>
      <c r="M62" s="9"/>
      <c r="N62" s="17"/>
      <c r="O62" s="17"/>
      <c r="P62" s="17"/>
      <c r="Q62" s="44"/>
      <c r="R62" s="44"/>
      <c r="S62" s="77"/>
    </row>
    <row r="63" spans="1:19" ht="14.25" customHeight="1" x14ac:dyDescent="0.15">
      <c r="A63" s="17"/>
      <c r="B63" s="97" t="s">
        <v>84</v>
      </c>
      <c r="C63" s="9"/>
      <c r="D63" s="157"/>
      <c r="E63" s="158"/>
      <c r="F63" s="158"/>
      <c r="G63" s="158"/>
      <c r="H63" s="158"/>
      <c r="I63" s="158"/>
      <c r="J63" s="158"/>
      <c r="K63" s="159"/>
      <c r="L63" s="9"/>
      <c r="M63" s="14" t="s">
        <v>35</v>
      </c>
      <c r="N63" s="17"/>
      <c r="O63" s="57"/>
      <c r="P63" s="17"/>
      <c r="Q63" s="58">
        <v>4300</v>
      </c>
      <c r="R63" s="44"/>
      <c r="S63" s="59">
        <f>O63*Q63</f>
        <v>0</v>
      </c>
    </row>
    <row r="64" spans="1:19" ht="1.5" customHeight="1" x14ac:dyDescent="0.15">
      <c r="A64" s="17"/>
      <c r="B64" s="93"/>
      <c r="C64" s="9"/>
      <c r="D64" s="63"/>
      <c r="E64" s="7"/>
      <c r="F64" s="7"/>
      <c r="G64" s="7"/>
      <c r="H64" s="7"/>
      <c r="I64" s="7"/>
      <c r="J64" s="7"/>
      <c r="K64" s="64"/>
      <c r="L64" s="9"/>
      <c r="M64" s="9"/>
      <c r="N64" s="17"/>
      <c r="O64" s="17"/>
      <c r="P64" s="17"/>
      <c r="Q64" s="44"/>
      <c r="R64" s="44"/>
      <c r="S64" s="77"/>
    </row>
    <row r="65" spans="1:23" ht="13.5" customHeight="1" x14ac:dyDescent="0.15">
      <c r="A65" s="17"/>
      <c r="B65" s="97" t="s">
        <v>85</v>
      </c>
      <c r="C65" s="9"/>
      <c r="D65" s="172" t="s">
        <v>62</v>
      </c>
      <c r="E65" s="173"/>
      <c r="F65" s="173"/>
      <c r="G65" s="173"/>
      <c r="H65" s="173"/>
      <c r="I65" s="173"/>
      <c r="J65" s="173"/>
      <c r="K65" s="174"/>
      <c r="L65" s="9"/>
      <c r="M65" s="14" t="s">
        <v>50</v>
      </c>
      <c r="N65" s="6"/>
      <c r="O65" s="57"/>
      <c r="P65" s="17"/>
      <c r="Q65" s="58">
        <v>4300</v>
      </c>
      <c r="R65" s="44"/>
      <c r="S65" s="59">
        <f>O65*Q65</f>
        <v>0</v>
      </c>
    </row>
    <row r="66" spans="1:23" ht="1.5" customHeight="1" x14ac:dyDescent="0.15">
      <c r="A66" s="17"/>
      <c r="B66" s="7"/>
      <c r="C66" s="9"/>
      <c r="D66" s="8"/>
      <c r="E66" s="8"/>
      <c r="F66" s="8"/>
      <c r="G66" s="8"/>
      <c r="H66" s="8"/>
      <c r="I66" s="8"/>
      <c r="J66" s="8"/>
      <c r="K66" s="8"/>
      <c r="L66" s="9"/>
      <c r="M66" s="19"/>
      <c r="N66" s="6"/>
      <c r="O66" s="38"/>
      <c r="P66" s="17"/>
      <c r="Q66" s="68"/>
      <c r="R66" s="44"/>
      <c r="S66" s="69"/>
    </row>
    <row r="67" spans="1:23" ht="14.25" customHeight="1" x14ac:dyDescent="0.15">
      <c r="A67" s="17"/>
      <c r="B67" s="97" t="s">
        <v>86</v>
      </c>
      <c r="C67" s="9"/>
      <c r="D67" s="154" t="s">
        <v>63</v>
      </c>
      <c r="E67" s="155"/>
      <c r="F67" s="155"/>
      <c r="G67" s="155"/>
      <c r="H67" s="155"/>
      <c r="I67" s="155"/>
      <c r="J67" s="155"/>
      <c r="K67" s="156"/>
      <c r="L67" s="9"/>
      <c r="M67" s="14" t="s">
        <v>59</v>
      </c>
      <c r="N67" s="6"/>
      <c r="O67" s="57"/>
      <c r="P67" s="17"/>
      <c r="Q67" s="58">
        <v>4800</v>
      </c>
      <c r="R67" s="44"/>
      <c r="S67" s="59">
        <f>O67*Q67</f>
        <v>0</v>
      </c>
    </row>
    <row r="68" spans="1:23" ht="1.5" customHeight="1" x14ac:dyDescent="0.15">
      <c r="A68" s="17"/>
      <c r="B68" s="93"/>
      <c r="C68" s="9"/>
      <c r="D68" s="157"/>
      <c r="E68" s="158"/>
      <c r="F68" s="158"/>
      <c r="G68" s="158"/>
      <c r="H68" s="158"/>
      <c r="I68" s="158"/>
      <c r="J68" s="158"/>
      <c r="K68" s="159"/>
      <c r="L68" s="9"/>
      <c r="M68" s="9"/>
      <c r="N68" s="17"/>
      <c r="O68" s="17"/>
      <c r="P68" s="17"/>
      <c r="Q68" s="44"/>
      <c r="R68" s="44"/>
      <c r="S68" s="77"/>
    </row>
    <row r="69" spans="1:23" ht="13.5" customHeight="1" x14ac:dyDescent="0.15">
      <c r="A69" s="17"/>
      <c r="B69" s="97" t="s">
        <v>46</v>
      </c>
      <c r="C69" s="9"/>
      <c r="D69" s="157"/>
      <c r="E69" s="158"/>
      <c r="F69" s="158"/>
      <c r="G69" s="158"/>
      <c r="H69" s="158"/>
      <c r="I69" s="158"/>
      <c r="J69" s="158"/>
      <c r="K69" s="159"/>
      <c r="L69" s="9"/>
      <c r="M69" s="14" t="s">
        <v>35</v>
      </c>
      <c r="N69" s="17"/>
      <c r="O69" s="57"/>
      <c r="P69" s="17"/>
      <c r="Q69" s="58">
        <v>4800</v>
      </c>
      <c r="R69" s="44"/>
      <c r="S69" s="59">
        <f>O69*Q69</f>
        <v>0</v>
      </c>
    </row>
    <row r="70" spans="1:23" ht="1.5" customHeight="1" x14ac:dyDescent="0.15">
      <c r="A70" s="17"/>
      <c r="B70" s="93"/>
      <c r="C70" s="9"/>
      <c r="D70" s="63"/>
      <c r="E70" s="7"/>
      <c r="F70" s="7"/>
      <c r="G70" s="7"/>
      <c r="H70" s="7"/>
      <c r="I70" s="7"/>
      <c r="J70" s="7"/>
      <c r="K70" s="64"/>
      <c r="L70" s="9"/>
      <c r="M70" s="9"/>
      <c r="N70" s="17"/>
      <c r="O70" s="17"/>
      <c r="P70" s="17"/>
      <c r="Q70" s="44"/>
      <c r="R70" s="44"/>
      <c r="S70" s="77"/>
    </row>
    <row r="71" spans="1:23" ht="14.25" customHeight="1" x14ac:dyDescent="0.15">
      <c r="A71" s="17"/>
      <c r="B71" s="97" t="s">
        <v>87</v>
      </c>
      <c r="C71" s="9"/>
      <c r="D71" s="175" t="s">
        <v>47</v>
      </c>
      <c r="E71" s="176"/>
      <c r="F71" s="176"/>
      <c r="G71" s="176"/>
      <c r="H71" s="176"/>
      <c r="I71" s="176"/>
      <c r="J71" s="176"/>
      <c r="K71" s="177"/>
      <c r="L71" s="9"/>
      <c r="M71" s="14" t="s">
        <v>73</v>
      </c>
      <c r="N71" s="6"/>
      <c r="O71" s="57"/>
      <c r="P71" s="17"/>
      <c r="Q71" s="58">
        <v>4800</v>
      </c>
      <c r="R71" s="44"/>
      <c r="S71" s="59">
        <f>O71*Q71</f>
        <v>0</v>
      </c>
    </row>
    <row r="72" spans="1:23" ht="1.5" customHeight="1" x14ac:dyDescent="0.15">
      <c r="A72" s="17"/>
      <c r="B72" s="94"/>
      <c r="C72" s="9"/>
      <c r="D72" s="95"/>
      <c r="E72" s="8"/>
      <c r="F72" s="8"/>
      <c r="G72" s="8"/>
      <c r="H72" s="8"/>
      <c r="I72" s="8"/>
      <c r="J72" s="8"/>
      <c r="K72" s="95"/>
      <c r="L72" s="9"/>
      <c r="M72" s="14"/>
      <c r="N72" s="6"/>
      <c r="O72" s="79"/>
      <c r="P72" s="17"/>
      <c r="Q72" s="58"/>
      <c r="R72" s="44"/>
      <c r="S72" s="59"/>
    </row>
    <row r="73" spans="1:23" ht="14.25" customHeight="1" x14ac:dyDescent="0.15">
      <c r="A73" s="17"/>
      <c r="B73" s="97" t="s">
        <v>88</v>
      </c>
      <c r="C73" s="9"/>
      <c r="D73" s="178" t="s">
        <v>63</v>
      </c>
      <c r="E73" s="179"/>
      <c r="F73" s="179"/>
      <c r="G73" s="179"/>
      <c r="H73" s="179"/>
      <c r="I73" s="179"/>
      <c r="J73" s="179"/>
      <c r="K73" s="180"/>
      <c r="L73" s="9"/>
      <c r="M73" s="14" t="s">
        <v>59</v>
      </c>
      <c r="N73" s="6"/>
      <c r="O73" s="57"/>
      <c r="P73" s="17"/>
      <c r="Q73" s="58">
        <v>4800</v>
      </c>
      <c r="R73" s="44"/>
      <c r="S73" s="59">
        <f>O73*Q73</f>
        <v>0</v>
      </c>
    </row>
    <row r="74" spans="1:23" ht="1.5" customHeight="1" x14ac:dyDescent="0.15">
      <c r="A74" s="17"/>
      <c r="B74" s="93"/>
      <c r="C74" s="9"/>
      <c r="D74" s="181"/>
      <c r="E74" s="158"/>
      <c r="F74" s="158"/>
      <c r="G74" s="158"/>
      <c r="H74" s="158"/>
      <c r="I74" s="158"/>
      <c r="J74" s="158"/>
      <c r="K74" s="182"/>
      <c r="L74" s="9"/>
      <c r="M74" s="9"/>
      <c r="N74" s="17"/>
      <c r="O74" s="92"/>
      <c r="P74" s="17"/>
      <c r="Q74" s="44"/>
      <c r="R74" s="44"/>
      <c r="S74" s="77"/>
    </row>
    <row r="75" spans="1:23" ht="13.5" customHeight="1" x14ac:dyDescent="0.15">
      <c r="A75" s="17"/>
      <c r="B75" s="97" t="s">
        <v>89</v>
      </c>
      <c r="C75" s="9"/>
      <c r="D75" s="181"/>
      <c r="E75" s="158"/>
      <c r="F75" s="158"/>
      <c r="G75" s="158"/>
      <c r="H75" s="158"/>
      <c r="I75" s="158"/>
      <c r="J75" s="158"/>
      <c r="K75" s="182"/>
      <c r="L75" s="9"/>
      <c r="M75" s="14" t="s">
        <v>35</v>
      </c>
      <c r="N75" s="17"/>
      <c r="O75" s="57"/>
      <c r="P75" s="17"/>
      <c r="Q75" s="58">
        <v>4800</v>
      </c>
      <c r="R75" s="44"/>
      <c r="S75" s="59">
        <f>O75*Q75</f>
        <v>0</v>
      </c>
    </row>
    <row r="76" spans="1:23" ht="1.5" customHeight="1" x14ac:dyDescent="0.15">
      <c r="A76" s="17"/>
      <c r="B76" s="93"/>
      <c r="C76" s="9"/>
      <c r="D76" s="80"/>
      <c r="E76" s="7"/>
      <c r="F76" s="7"/>
      <c r="G76" s="7"/>
      <c r="H76" s="7"/>
      <c r="I76" s="7"/>
      <c r="J76" s="7"/>
      <c r="K76" s="81"/>
      <c r="L76" s="9"/>
      <c r="M76" s="9"/>
      <c r="N76" s="17"/>
      <c r="O76" s="17"/>
      <c r="P76" s="17"/>
      <c r="Q76" s="44"/>
      <c r="R76" s="44"/>
      <c r="S76" s="77"/>
    </row>
    <row r="77" spans="1:23" ht="14.25" customHeight="1" x14ac:dyDescent="0.15">
      <c r="A77" s="17"/>
      <c r="B77" s="97" t="s">
        <v>90</v>
      </c>
      <c r="C77" s="9"/>
      <c r="D77" s="184" t="s">
        <v>38</v>
      </c>
      <c r="E77" s="185"/>
      <c r="F77" s="185"/>
      <c r="G77" s="185"/>
      <c r="H77" s="185"/>
      <c r="I77" s="185"/>
      <c r="J77" s="185"/>
      <c r="K77" s="186"/>
      <c r="L77" s="9"/>
      <c r="M77" s="14" t="s">
        <v>50</v>
      </c>
      <c r="N77" s="6"/>
      <c r="O77" s="57"/>
      <c r="P77" s="17"/>
      <c r="Q77" s="58">
        <v>4800</v>
      </c>
      <c r="R77" s="44"/>
      <c r="S77" s="59">
        <f>O77*Q77</f>
        <v>0</v>
      </c>
    </row>
    <row r="78" spans="1:23" ht="3" customHeight="1" x14ac:dyDescent="0.15">
      <c r="A78" s="17"/>
      <c r="B78" s="20"/>
      <c r="C78" s="9"/>
      <c r="D78" s="21"/>
      <c r="E78" s="8"/>
      <c r="F78" s="8"/>
      <c r="G78" s="8"/>
      <c r="H78" s="8"/>
      <c r="I78" s="8"/>
      <c r="J78" s="8"/>
      <c r="K78" s="8"/>
      <c r="L78" s="9"/>
      <c r="M78" s="19"/>
      <c r="N78" s="6"/>
      <c r="O78" s="38"/>
      <c r="P78" s="17"/>
      <c r="Q78" s="39"/>
      <c r="R78" s="18"/>
      <c r="S78" s="27"/>
    </row>
    <row r="79" spans="1:23" ht="15" customHeight="1" x14ac:dyDescent="0.15">
      <c r="A79" s="17"/>
      <c r="B79" s="20"/>
      <c r="C79" s="9"/>
      <c r="D79" s="34" t="s">
        <v>66</v>
      </c>
      <c r="E79" s="22" t="s">
        <v>52</v>
      </c>
      <c r="F79" s="8"/>
      <c r="G79" s="8"/>
      <c r="H79" s="8"/>
      <c r="I79" s="8"/>
      <c r="J79" s="8"/>
      <c r="K79" s="8"/>
      <c r="L79" s="9"/>
      <c r="M79" s="19"/>
      <c r="N79" s="6"/>
      <c r="O79" s="38"/>
      <c r="P79" s="17"/>
      <c r="Q79" s="39"/>
      <c r="R79" s="18"/>
      <c r="S79" s="29">
        <f>SUM(O61:O77)</f>
        <v>0</v>
      </c>
      <c r="W79" s="23"/>
    </row>
    <row r="80" spans="1:23" ht="1.5" customHeight="1" x14ac:dyDescent="0.15">
      <c r="A80" s="17"/>
      <c r="B80" s="9"/>
      <c r="C80" s="9"/>
      <c r="D80" s="9"/>
      <c r="E80" s="9"/>
      <c r="F80" s="9"/>
      <c r="G80" s="9"/>
      <c r="H80" s="9"/>
      <c r="I80" s="9"/>
      <c r="J80" s="9"/>
      <c r="K80" s="9"/>
      <c r="L80" s="9"/>
      <c r="M80" s="9"/>
      <c r="N80" s="17"/>
      <c r="O80" s="17"/>
      <c r="P80" s="17"/>
      <c r="Q80" s="18"/>
      <c r="R80" s="18"/>
      <c r="S80" s="26"/>
    </row>
    <row r="81" spans="1:19" ht="14.25" customHeight="1" x14ac:dyDescent="0.15">
      <c r="A81" s="17"/>
      <c r="B81" s="97" t="s">
        <v>57</v>
      </c>
      <c r="C81" s="9"/>
      <c r="D81" s="114" t="s">
        <v>48</v>
      </c>
      <c r="E81" s="115"/>
      <c r="F81" s="115"/>
      <c r="G81" s="115"/>
      <c r="H81" s="115"/>
      <c r="I81" s="115"/>
      <c r="J81" s="115"/>
      <c r="K81" s="116"/>
      <c r="L81" s="9"/>
      <c r="M81" s="14" t="s">
        <v>49</v>
      </c>
      <c r="N81" s="17"/>
      <c r="O81" s="57"/>
      <c r="P81" s="17"/>
      <c r="Q81" s="82">
        <v>1100</v>
      </c>
      <c r="R81" s="44"/>
      <c r="S81" s="59">
        <f>O81*Q81</f>
        <v>0</v>
      </c>
    </row>
    <row r="82" spans="1:19" ht="1.5" customHeight="1" x14ac:dyDescent="0.15">
      <c r="A82" s="17"/>
      <c r="B82" s="9"/>
      <c r="C82" s="9"/>
      <c r="D82" s="84"/>
      <c r="E82" s="84"/>
      <c r="F82" s="84"/>
      <c r="G82" s="84"/>
      <c r="H82" s="84"/>
      <c r="I82" s="84"/>
      <c r="J82" s="84"/>
      <c r="K82" s="84"/>
      <c r="L82" s="9"/>
      <c r="M82" s="60"/>
      <c r="N82" s="17"/>
      <c r="O82" s="17"/>
      <c r="P82" s="17"/>
      <c r="Q82" s="44"/>
      <c r="R82" s="44"/>
      <c r="S82" s="77"/>
    </row>
    <row r="83" spans="1:19" ht="14.25" customHeight="1" x14ac:dyDescent="0.15">
      <c r="A83" s="17"/>
      <c r="B83" s="97" t="s">
        <v>91</v>
      </c>
      <c r="C83" s="9"/>
      <c r="D83" s="114" t="s">
        <v>48</v>
      </c>
      <c r="E83" s="115"/>
      <c r="F83" s="115"/>
      <c r="G83" s="115"/>
      <c r="H83" s="115"/>
      <c r="I83" s="115"/>
      <c r="J83" s="115"/>
      <c r="K83" s="116"/>
      <c r="L83" s="9"/>
      <c r="M83" s="14" t="s">
        <v>50</v>
      </c>
      <c r="N83" s="17"/>
      <c r="O83" s="57"/>
      <c r="P83" s="17"/>
      <c r="Q83" s="82">
        <v>1100</v>
      </c>
      <c r="R83" s="44"/>
      <c r="S83" s="59">
        <f>O83*Q83</f>
        <v>0</v>
      </c>
    </row>
    <row r="84" spans="1:19" ht="1.5" customHeight="1" x14ac:dyDescent="0.15">
      <c r="A84" s="17"/>
      <c r="B84" s="9"/>
      <c r="C84" s="9"/>
      <c r="D84" s="84"/>
      <c r="E84" s="84"/>
      <c r="F84" s="84"/>
      <c r="G84" s="84"/>
      <c r="H84" s="84"/>
      <c r="I84" s="84"/>
      <c r="J84" s="84"/>
      <c r="K84" s="84"/>
      <c r="L84" s="9"/>
      <c r="M84" s="60"/>
      <c r="N84" s="17"/>
      <c r="O84" s="17"/>
      <c r="P84" s="17"/>
      <c r="Q84" s="44"/>
      <c r="R84" s="44"/>
      <c r="S84" s="77"/>
    </row>
    <row r="85" spans="1:19" ht="14.25" customHeight="1" x14ac:dyDescent="0.15">
      <c r="A85" s="17"/>
      <c r="B85" s="97" t="s">
        <v>92</v>
      </c>
      <c r="C85" s="9"/>
      <c r="D85" s="114" t="s">
        <v>48</v>
      </c>
      <c r="E85" s="115"/>
      <c r="F85" s="115"/>
      <c r="G85" s="115"/>
      <c r="H85" s="115"/>
      <c r="I85" s="115"/>
      <c r="J85" s="115"/>
      <c r="K85" s="116"/>
      <c r="L85" s="9"/>
      <c r="M85" s="14" t="s">
        <v>51</v>
      </c>
      <c r="N85" s="17"/>
      <c r="O85" s="57"/>
      <c r="P85" s="17"/>
      <c r="Q85" s="82">
        <v>1100</v>
      </c>
      <c r="R85" s="44"/>
      <c r="S85" s="59">
        <f>O85*Q85</f>
        <v>0</v>
      </c>
    </row>
    <row r="86" spans="1:19" ht="3" customHeight="1" x14ac:dyDescent="0.15">
      <c r="A86" s="17"/>
      <c r="B86" s="9"/>
      <c r="C86" s="9"/>
      <c r="D86" s="9"/>
      <c r="E86" s="9"/>
      <c r="F86" s="9"/>
      <c r="G86" s="9"/>
      <c r="H86" s="9"/>
      <c r="I86" s="9"/>
      <c r="J86" s="9"/>
      <c r="K86" s="9"/>
      <c r="L86" s="9"/>
      <c r="M86" s="9"/>
      <c r="N86" s="17"/>
      <c r="O86" s="17"/>
      <c r="P86" s="17"/>
      <c r="Q86" s="44"/>
      <c r="R86" s="44"/>
      <c r="S86" s="77"/>
    </row>
    <row r="87" spans="1:19" ht="15" customHeight="1" x14ac:dyDescent="0.15">
      <c r="A87" s="17"/>
      <c r="B87" s="7"/>
      <c r="C87" s="9"/>
      <c r="D87" s="128" t="s">
        <v>60</v>
      </c>
      <c r="E87" s="129"/>
      <c r="F87" s="129"/>
      <c r="G87" s="129"/>
      <c r="H87" s="129"/>
      <c r="I87" s="129"/>
      <c r="J87" s="129"/>
      <c r="K87" s="130"/>
      <c r="L87" s="9"/>
      <c r="M87" s="19"/>
      <c r="N87" s="17"/>
      <c r="O87" s="57"/>
      <c r="P87" s="17"/>
      <c r="Q87" s="83">
        <v>-200</v>
      </c>
      <c r="R87" s="44"/>
      <c r="S87" s="59">
        <f>O87*Q87</f>
        <v>0</v>
      </c>
    </row>
    <row r="88" spans="1:19" ht="3" customHeight="1" x14ac:dyDescent="0.15">
      <c r="A88" s="17"/>
      <c r="B88" s="9"/>
      <c r="C88" s="9"/>
      <c r="D88" s="9"/>
      <c r="E88" s="9"/>
      <c r="F88" s="9"/>
      <c r="G88" s="9"/>
      <c r="H88" s="9"/>
      <c r="I88" s="9"/>
      <c r="J88" s="9"/>
      <c r="K88" s="9"/>
      <c r="L88" s="9"/>
      <c r="M88" s="9"/>
      <c r="N88" s="17"/>
      <c r="O88" s="17"/>
      <c r="P88" s="17"/>
      <c r="Q88" s="18"/>
      <c r="R88" s="18"/>
      <c r="S88" s="27"/>
    </row>
    <row r="89" spans="1:19" ht="15" customHeight="1" x14ac:dyDescent="0.15">
      <c r="A89" s="17"/>
      <c r="B89" s="35" t="s">
        <v>69</v>
      </c>
      <c r="C89" s="9"/>
      <c r="D89" s="9"/>
      <c r="E89" s="9"/>
      <c r="F89" s="9"/>
      <c r="G89" s="9"/>
      <c r="H89" s="9"/>
      <c r="I89" s="9"/>
      <c r="J89" s="9"/>
      <c r="K89" s="9"/>
      <c r="L89" s="9"/>
      <c r="M89" s="9"/>
      <c r="N89" s="17"/>
      <c r="O89" s="17"/>
      <c r="P89" s="17"/>
      <c r="Q89" s="18"/>
      <c r="R89" s="18"/>
      <c r="S89" s="29">
        <f>O81+O83+O85</f>
        <v>0</v>
      </c>
    </row>
    <row r="90" spans="1:19" ht="3" customHeight="1" x14ac:dyDescent="0.15">
      <c r="A90" s="17"/>
      <c r="B90" s="9"/>
      <c r="C90" s="9"/>
      <c r="D90" s="9"/>
      <c r="E90" s="9"/>
      <c r="F90" s="9"/>
      <c r="G90" s="9"/>
      <c r="H90" s="9"/>
      <c r="I90" s="9"/>
      <c r="J90" s="9"/>
      <c r="K90" s="9"/>
      <c r="L90" s="9"/>
      <c r="M90" s="9"/>
      <c r="N90" s="17"/>
      <c r="O90" s="17"/>
      <c r="P90" s="17"/>
      <c r="Q90" s="18"/>
      <c r="R90" s="18"/>
      <c r="S90" s="27"/>
    </row>
    <row r="91" spans="1:19" ht="14.25" customHeight="1" x14ac:dyDescent="0.15">
      <c r="A91" s="17"/>
      <c r="B91" s="97" t="s">
        <v>93</v>
      </c>
      <c r="C91" s="9"/>
      <c r="D91" s="114" t="s">
        <v>55</v>
      </c>
      <c r="E91" s="115"/>
      <c r="F91" s="115"/>
      <c r="G91" s="115"/>
      <c r="H91" s="115"/>
      <c r="I91" s="115"/>
      <c r="J91" s="115"/>
      <c r="K91" s="116"/>
      <c r="L91" s="85"/>
      <c r="M91" s="14" t="s">
        <v>56</v>
      </c>
      <c r="N91" s="17"/>
      <c r="O91" s="57"/>
      <c r="P91" s="17"/>
      <c r="Q91" s="82">
        <v>210</v>
      </c>
      <c r="R91" s="44"/>
      <c r="S91" s="59">
        <f>O91*Q91</f>
        <v>0</v>
      </c>
    </row>
    <row r="92" spans="1:19" ht="3" customHeight="1" x14ac:dyDescent="0.15">
      <c r="A92" s="17"/>
      <c r="B92" s="9"/>
      <c r="C92" s="9"/>
      <c r="D92" s="9"/>
      <c r="E92" s="9"/>
      <c r="F92" s="9"/>
      <c r="G92" s="9"/>
      <c r="H92" s="9"/>
      <c r="I92" s="9"/>
      <c r="J92" s="9"/>
      <c r="K92" s="9"/>
      <c r="L92" s="9"/>
      <c r="M92" s="9"/>
      <c r="N92" s="17"/>
      <c r="O92" s="17"/>
      <c r="P92" s="17"/>
      <c r="Q92" s="18"/>
      <c r="R92" s="18"/>
      <c r="S92" s="27"/>
    </row>
    <row r="93" spans="1:19" ht="15" customHeight="1" x14ac:dyDescent="0.15">
      <c r="A93" s="17"/>
      <c r="B93" s="9" t="s">
        <v>70</v>
      </c>
      <c r="C93" s="9"/>
      <c r="D93" s="9"/>
      <c r="E93" s="9"/>
      <c r="F93" s="9"/>
      <c r="G93" s="9"/>
      <c r="H93" s="9"/>
      <c r="I93" s="9"/>
      <c r="J93" s="9"/>
      <c r="K93" s="9"/>
      <c r="L93" s="9"/>
      <c r="M93" s="9"/>
      <c r="N93" s="17"/>
      <c r="O93" s="17"/>
      <c r="P93" s="17"/>
      <c r="Q93" s="18"/>
      <c r="R93" s="18"/>
      <c r="S93" s="25"/>
    </row>
    <row r="94" spans="1:19" ht="2.25" customHeight="1" x14ac:dyDescent="0.15">
      <c r="A94" s="17"/>
      <c r="B94" s="9"/>
      <c r="C94" s="9"/>
      <c r="D94" s="9"/>
      <c r="E94" s="9"/>
      <c r="F94" s="9"/>
      <c r="G94" s="9"/>
      <c r="H94" s="9"/>
      <c r="I94" s="9"/>
      <c r="J94" s="9"/>
      <c r="K94" s="9"/>
      <c r="L94" s="9"/>
      <c r="M94" s="9"/>
      <c r="N94" s="17"/>
      <c r="O94" s="17"/>
      <c r="P94" s="17"/>
      <c r="Q94" s="18"/>
      <c r="R94" s="18"/>
      <c r="S94" s="27"/>
    </row>
    <row r="95" spans="1:19" ht="14.25" customHeight="1" x14ac:dyDescent="0.15">
      <c r="A95" s="17"/>
      <c r="B95" s="97" t="s">
        <v>94</v>
      </c>
      <c r="C95" s="9"/>
      <c r="D95" s="114" t="s">
        <v>54</v>
      </c>
      <c r="E95" s="115"/>
      <c r="F95" s="115"/>
      <c r="G95" s="115"/>
      <c r="H95" s="115"/>
      <c r="I95" s="115"/>
      <c r="J95" s="115"/>
      <c r="K95" s="115"/>
      <c r="L95" s="115"/>
      <c r="M95" s="116"/>
      <c r="N95" s="17"/>
      <c r="O95" s="57"/>
      <c r="P95" s="17"/>
      <c r="Q95" s="82">
        <v>600</v>
      </c>
      <c r="R95" s="44"/>
      <c r="S95" s="59">
        <f>O95*Q95</f>
        <v>0</v>
      </c>
    </row>
    <row r="96" spans="1:19" ht="8.25" customHeight="1" x14ac:dyDescent="0.15">
      <c r="A96" s="17"/>
      <c r="B96" s="9"/>
      <c r="C96" s="9"/>
      <c r="D96" s="9"/>
      <c r="E96" s="9"/>
      <c r="F96" s="9"/>
      <c r="G96" s="9"/>
      <c r="H96" s="9"/>
      <c r="I96" s="9"/>
      <c r="J96" s="9"/>
      <c r="K96" s="9"/>
      <c r="L96" s="9"/>
      <c r="M96" s="9"/>
      <c r="N96" s="17"/>
      <c r="O96" s="17"/>
      <c r="P96" s="17"/>
      <c r="Q96" s="18"/>
      <c r="R96" s="18"/>
      <c r="S96" s="24"/>
    </row>
    <row r="97" spans="1:20" ht="8.25" customHeight="1" x14ac:dyDescent="0.15">
      <c r="A97" s="17"/>
      <c r="B97" s="9"/>
      <c r="C97" s="9"/>
      <c r="D97" s="9"/>
      <c r="E97" s="9"/>
      <c r="F97" s="9"/>
      <c r="G97" s="9"/>
      <c r="H97" s="9"/>
      <c r="I97" s="9"/>
      <c r="J97" s="9"/>
      <c r="K97" s="9"/>
      <c r="L97" s="9"/>
      <c r="M97" s="9"/>
      <c r="N97" s="17"/>
      <c r="O97" s="17"/>
      <c r="P97" s="17"/>
      <c r="Q97" s="44"/>
      <c r="R97" s="44"/>
      <c r="S97" s="24"/>
    </row>
    <row r="98" spans="1:20" ht="14.25" customHeight="1" x14ac:dyDescent="0.15">
      <c r="A98" s="17"/>
      <c r="B98" s="122" t="s">
        <v>72</v>
      </c>
      <c r="C98" s="123"/>
      <c r="D98" s="123"/>
      <c r="E98" s="123"/>
      <c r="F98" s="123"/>
      <c r="G98" s="123"/>
      <c r="H98" s="123"/>
      <c r="I98" s="123"/>
      <c r="J98" s="123"/>
      <c r="K98" s="123"/>
      <c r="L98" s="123"/>
      <c r="M98" s="124"/>
      <c r="N98" s="17"/>
      <c r="O98" s="98">
        <f>S47+S60+S79</f>
        <v>0</v>
      </c>
      <c r="P98" s="17"/>
      <c r="Q98" s="37"/>
      <c r="R98" s="18"/>
      <c r="S98" s="86">
        <f>S39+S41+S43+S45+S48+S50+S52+S54+S56+S58+S61+S65+S67+S71+S73+S77+S81+S83+S85+S87+S91+S95+S63+S69+S75</f>
        <v>0</v>
      </c>
    </row>
    <row r="99" spans="1:20" ht="3" customHeight="1" x14ac:dyDescent="0.15">
      <c r="A99" s="17"/>
      <c r="B99" s="19"/>
      <c r="C99" s="19"/>
      <c r="D99" s="19"/>
      <c r="E99" s="19"/>
      <c r="F99" s="19"/>
      <c r="G99" s="19"/>
      <c r="H99" s="19"/>
      <c r="I99" s="19"/>
      <c r="J99" s="19"/>
      <c r="K99" s="19"/>
      <c r="L99" s="19"/>
      <c r="M99" s="19"/>
      <c r="N99" s="17"/>
      <c r="O99" s="87"/>
      <c r="P99" s="17"/>
      <c r="Q99" s="37"/>
      <c r="R99" s="18"/>
      <c r="S99" s="31"/>
    </row>
    <row r="100" spans="1:20" ht="14.25" customHeight="1" x14ac:dyDescent="0.15">
      <c r="A100" s="17"/>
      <c r="B100" s="117" t="s">
        <v>98</v>
      </c>
      <c r="C100" s="118"/>
      <c r="D100" s="118"/>
      <c r="E100" s="118"/>
      <c r="F100" s="118"/>
      <c r="G100" s="118"/>
      <c r="H100" s="118"/>
      <c r="I100" s="118"/>
      <c r="J100" s="118"/>
      <c r="K100" s="118"/>
      <c r="L100" s="118"/>
      <c r="M100" s="119"/>
      <c r="N100" s="28"/>
      <c r="O100" s="28"/>
      <c r="P100" s="28"/>
      <c r="Q100" s="28"/>
      <c r="R100" s="37"/>
      <c r="S100" s="86">
        <f>(S98)*0.1</f>
        <v>0</v>
      </c>
    </row>
    <row r="101" spans="1:20" ht="3" customHeight="1" x14ac:dyDescent="0.15">
      <c r="A101" s="17"/>
      <c r="B101" s="143"/>
      <c r="C101" s="143"/>
      <c r="D101" s="143"/>
      <c r="E101" s="143"/>
      <c r="F101" s="143"/>
      <c r="G101" s="143"/>
      <c r="H101" s="143"/>
      <c r="I101" s="143"/>
      <c r="J101" s="143"/>
      <c r="K101" s="143"/>
      <c r="L101" s="143"/>
      <c r="M101" s="143"/>
      <c r="N101" s="13"/>
      <c r="O101" s="13"/>
      <c r="P101" s="13"/>
      <c r="Q101" s="37"/>
      <c r="R101" s="18"/>
      <c r="S101" s="32"/>
    </row>
    <row r="102" spans="1:20" ht="15" customHeight="1" x14ac:dyDescent="0.15">
      <c r="A102" s="17"/>
      <c r="B102" s="117" t="s">
        <v>39</v>
      </c>
      <c r="C102" s="118"/>
      <c r="D102" s="118"/>
      <c r="E102" s="118"/>
      <c r="F102" s="118"/>
      <c r="G102" s="118"/>
      <c r="H102" s="118"/>
      <c r="I102" s="118"/>
      <c r="J102" s="118"/>
      <c r="K102" s="118"/>
      <c r="L102" s="118"/>
      <c r="M102" s="119"/>
      <c r="N102" s="28"/>
      <c r="O102" s="28"/>
      <c r="P102" s="28"/>
      <c r="Q102" s="28"/>
      <c r="R102" s="18"/>
      <c r="S102" s="88">
        <f>SUM(S98:S101)</f>
        <v>0</v>
      </c>
      <c r="T102" s="4"/>
    </row>
    <row r="103" spans="1:20" ht="3" customHeight="1" x14ac:dyDescent="0.15">
      <c r="A103" s="17"/>
      <c r="B103" s="17"/>
      <c r="C103" s="17"/>
      <c r="D103" s="17"/>
      <c r="E103" s="17"/>
      <c r="F103" s="17"/>
      <c r="G103" s="17"/>
      <c r="H103" s="17"/>
      <c r="I103" s="17"/>
      <c r="J103" s="17"/>
      <c r="K103" s="17"/>
      <c r="L103" s="17"/>
      <c r="M103" s="17"/>
      <c r="N103" s="17"/>
      <c r="O103" s="17"/>
      <c r="P103" s="17"/>
      <c r="Q103" s="18"/>
      <c r="R103" s="18"/>
      <c r="S103" s="17"/>
      <c r="T103" s="4"/>
    </row>
    <row r="104" spans="1:20" ht="15" customHeight="1" x14ac:dyDescent="0.15">
      <c r="A104" s="17" t="s">
        <v>40</v>
      </c>
      <c r="B104" s="17"/>
      <c r="C104" s="17"/>
      <c r="D104" s="17"/>
      <c r="E104" s="17"/>
      <c r="F104" s="17"/>
      <c r="G104" s="17"/>
      <c r="H104" s="17"/>
      <c r="I104" s="17"/>
      <c r="J104" s="17"/>
      <c r="K104" s="17"/>
      <c r="L104" s="17"/>
      <c r="M104" s="17"/>
      <c r="N104" s="17"/>
      <c r="O104" s="17"/>
      <c r="P104" s="17"/>
      <c r="Q104" s="18"/>
      <c r="R104" s="18"/>
      <c r="S104" s="17"/>
      <c r="T104" s="4"/>
    </row>
    <row r="105" spans="1:20" ht="2.25" customHeight="1" x14ac:dyDescent="0.15">
      <c r="A105" s="17"/>
      <c r="B105" s="17"/>
      <c r="C105" s="17"/>
      <c r="D105" s="17"/>
      <c r="E105" s="17"/>
      <c r="F105" s="17"/>
      <c r="G105" s="17"/>
      <c r="H105" s="17"/>
      <c r="I105" s="17"/>
      <c r="J105" s="17"/>
      <c r="K105" s="17"/>
      <c r="L105" s="17"/>
      <c r="M105" s="17"/>
      <c r="N105" s="17"/>
      <c r="O105" s="17"/>
      <c r="P105" s="17"/>
      <c r="Q105" s="18"/>
      <c r="R105" s="18"/>
      <c r="S105" s="17"/>
      <c r="T105" s="4"/>
    </row>
    <row r="106" spans="1:20" ht="13.5" customHeight="1" x14ac:dyDescent="0.15">
      <c r="A106" s="17"/>
      <c r="B106" s="17"/>
      <c r="C106" s="17"/>
      <c r="D106" s="17"/>
      <c r="E106" s="17"/>
      <c r="F106" s="17" t="s">
        <v>41</v>
      </c>
      <c r="G106" s="17"/>
      <c r="H106" s="17"/>
      <c r="I106" s="17"/>
      <c r="J106" s="17"/>
      <c r="K106" s="17"/>
      <c r="L106" s="17"/>
      <c r="M106" s="17"/>
      <c r="N106" s="17"/>
      <c r="O106" s="17"/>
      <c r="P106" s="17"/>
      <c r="Q106" s="18"/>
      <c r="R106" s="18"/>
      <c r="S106" s="17"/>
      <c r="T106" s="4"/>
    </row>
    <row r="107" spans="1:20" ht="3" customHeight="1" x14ac:dyDescent="0.15">
      <c r="A107" s="17"/>
      <c r="B107" s="17"/>
      <c r="C107" s="17"/>
      <c r="D107" s="17"/>
      <c r="E107" s="17"/>
      <c r="F107" s="17"/>
      <c r="G107" s="17"/>
      <c r="H107" s="17"/>
      <c r="I107" s="17"/>
      <c r="J107" s="17"/>
      <c r="K107" s="17"/>
      <c r="L107" s="17"/>
      <c r="M107" s="17"/>
      <c r="N107" s="17"/>
      <c r="O107" s="17"/>
      <c r="P107" s="17"/>
      <c r="Q107" s="18"/>
      <c r="R107" s="18"/>
      <c r="S107" s="17"/>
      <c r="T107" s="4"/>
    </row>
    <row r="108" spans="1:20" ht="13.5" customHeight="1" x14ac:dyDescent="0.15">
      <c r="A108" s="17"/>
      <c r="B108" s="17"/>
      <c r="C108" s="17"/>
      <c r="D108" s="17"/>
      <c r="E108" s="17"/>
      <c r="F108" s="183" t="s">
        <v>95</v>
      </c>
      <c r="G108" s="183"/>
      <c r="H108" s="183"/>
      <c r="I108" s="183"/>
      <c r="J108" s="183"/>
      <c r="K108" s="183"/>
      <c r="L108" s="183"/>
      <c r="M108" s="183"/>
      <c r="N108" s="183"/>
      <c r="O108" s="183"/>
      <c r="P108" s="183"/>
      <c r="Q108" s="183"/>
      <c r="R108" s="183"/>
      <c r="S108" s="183"/>
      <c r="T108" s="4"/>
    </row>
    <row r="109" spans="1:20" ht="3" customHeight="1" x14ac:dyDescent="0.15">
      <c r="A109" s="17"/>
      <c r="B109" s="17"/>
      <c r="C109" s="17"/>
      <c r="D109" s="17"/>
      <c r="E109" s="17"/>
      <c r="F109" s="17"/>
      <c r="G109" s="17"/>
      <c r="H109" s="17"/>
      <c r="I109" s="17"/>
      <c r="J109" s="17"/>
      <c r="K109" s="17"/>
      <c r="L109" s="17"/>
      <c r="M109" s="17"/>
      <c r="N109" s="17"/>
      <c r="O109" s="17"/>
      <c r="P109" s="17"/>
      <c r="Q109" s="18"/>
      <c r="R109" s="18"/>
      <c r="S109" s="17"/>
      <c r="T109" s="4"/>
    </row>
    <row r="110" spans="1:20" ht="47.25" customHeight="1" x14ac:dyDescent="0.15">
      <c r="A110" s="89" t="s">
        <v>42</v>
      </c>
      <c r="B110" s="89"/>
      <c r="C110" s="17"/>
      <c r="D110" s="149" t="s">
        <v>96</v>
      </c>
      <c r="E110" s="150"/>
      <c r="F110" s="150"/>
      <c r="G110" s="150"/>
      <c r="H110" s="150"/>
      <c r="I110" s="150"/>
      <c r="J110" s="150"/>
      <c r="K110" s="150"/>
      <c r="L110" s="150"/>
      <c r="M110" s="150"/>
      <c r="N110" s="150"/>
      <c r="O110" s="150"/>
      <c r="P110" s="150"/>
      <c r="Q110" s="150"/>
      <c r="R110" s="150"/>
      <c r="S110" s="150"/>
      <c r="T110" s="4"/>
    </row>
    <row r="111" spans="1:20" ht="3" customHeight="1" x14ac:dyDescent="0.15">
      <c r="A111" s="17"/>
      <c r="B111" s="90"/>
      <c r="C111" s="90"/>
      <c r="D111" s="90"/>
      <c r="E111" s="90"/>
      <c r="F111" s="90"/>
      <c r="G111" s="90"/>
      <c r="H111" s="90"/>
      <c r="I111" s="90"/>
      <c r="J111" s="90"/>
      <c r="K111" s="90"/>
      <c r="L111" s="90"/>
      <c r="M111" s="90"/>
      <c r="N111" s="90"/>
      <c r="O111" s="90"/>
      <c r="P111" s="90"/>
      <c r="Q111" s="90"/>
      <c r="R111" s="18"/>
      <c r="S111" s="17"/>
    </row>
    <row r="112" spans="1:20" ht="15" customHeight="1" x14ac:dyDescent="0.15">
      <c r="A112" s="13" t="s">
        <v>43</v>
      </c>
      <c r="B112" s="13"/>
      <c r="C112" s="13"/>
      <c r="D112" s="91" t="s">
        <v>44</v>
      </c>
      <c r="E112" s="13"/>
      <c r="F112" s="13"/>
      <c r="G112" s="13"/>
      <c r="H112" s="13"/>
      <c r="I112" s="13"/>
      <c r="J112" s="13"/>
      <c r="K112" s="13"/>
      <c r="L112" s="13"/>
      <c r="M112" s="13"/>
      <c r="N112" s="13"/>
      <c r="O112" s="13"/>
      <c r="P112" s="13"/>
      <c r="Q112" s="37"/>
      <c r="R112" s="37"/>
      <c r="S112" s="13"/>
    </row>
    <row r="113" spans="1:20" ht="38.25" customHeight="1" x14ac:dyDescent="0.15">
      <c r="A113" s="13"/>
      <c r="B113" s="144"/>
      <c r="C113" s="145"/>
      <c r="D113" s="145"/>
      <c r="E113" s="145"/>
      <c r="F113" s="145"/>
      <c r="G113" s="145"/>
      <c r="H113" s="145"/>
      <c r="I113" s="145"/>
      <c r="J113" s="145"/>
      <c r="K113" s="145"/>
      <c r="L113" s="145"/>
      <c r="M113" s="145"/>
      <c r="N113" s="145"/>
      <c r="O113" s="145"/>
      <c r="P113" s="145"/>
      <c r="Q113" s="145"/>
      <c r="R113" s="145"/>
      <c r="S113" s="146"/>
      <c r="T113" s="12"/>
    </row>
    <row r="114" spans="1:20" ht="17.25" customHeight="1" x14ac:dyDescent="0.15">
      <c r="A114" s="147" t="s">
        <v>45</v>
      </c>
      <c r="B114" s="148"/>
      <c r="C114" s="148"/>
      <c r="D114" s="148"/>
      <c r="E114" s="148"/>
      <c r="F114" s="148"/>
      <c r="G114" s="148"/>
      <c r="H114" s="148"/>
      <c r="I114" s="148"/>
      <c r="J114" s="148"/>
      <c r="K114" s="148"/>
      <c r="L114" s="148"/>
      <c r="M114" s="148"/>
      <c r="N114" s="148"/>
      <c r="O114" s="148"/>
      <c r="P114" s="148"/>
      <c r="Q114" s="148"/>
      <c r="R114" s="148"/>
      <c r="S114" s="148"/>
    </row>
    <row r="115" spans="1:20" ht="21" customHeight="1" x14ac:dyDescent="0.15">
      <c r="A115" s="163" t="s">
        <v>61</v>
      </c>
      <c r="B115" s="163"/>
      <c r="C115" s="163"/>
      <c r="D115" s="163"/>
      <c r="E115" s="163"/>
      <c r="F115" s="163"/>
      <c r="G115" s="163"/>
      <c r="H115" s="163"/>
      <c r="I115" s="163"/>
      <c r="J115" s="163"/>
      <c r="K115" s="163"/>
      <c r="L115" s="163"/>
      <c r="M115" s="163"/>
      <c r="N115" s="163"/>
      <c r="O115" s="163"/>
      <c r="P115" s="163"/>
      <c r="Q115" s="163"/>
      <c r="R115" s="163"/>
      <c r="S115" s="163"/>
    </row>
    <row r="117" spans="1:20" ht="17.25" x14ac:dyDescent="0.15">
      <c r="A117" s="164"/>
      <c r="B117" s="165"/>
      <c r="C117" s="165"/>
      <c r="D117" s="165"/>
      <c r="E117" s="165"/>
      <c r="F117" s="165"/>
      <c r="G117" s="165"/>
      <c r="H117" s="165"/>
      <c r="I117" s="165"/>
      <c r="J117" s="165"/>
      <c r="K117" s="165"/>
      <c r="L117" s="165"/>
      <c r="M117" s="165"/>
      <c r="N117" s="165"/>
      <c r="O117" s="165"/>
      <c r="P117" s="165"/>
      <c r="Q117" s="165"/>
      <c r="R117" s="165"/>
      <c r="S117" s="165"/>
    </row>
    <row r="118" spans="1:20" x14ac:dyDescent="0.15">
      <c r="A118" s="4"/>
      <c r="B118" s="20"/>
      <c r="C118" s="7"/>
      <c r="D118" s="7"/>
      <c r="E118" s="7"/>
      <c r="F118" s="7"/>
      <c r="G118" s="7"/>
      <c r="H118" s="7"/>
      <c r="I118" s="7"/>
      <c r="J118" s="7"/>
      <c r="K118" s="7"/>
      <c r="L118" s="4"/>
      <c r="M118" s="4"/>
      <c r="N118" s="4"/>
      <c r="O118" s="4"/>
      <c r="P118" s="4"/>
      <c r="Q118" s="11"/>
      <c r="R118" s="11"/>
      <c r="S118" s="4"/>
    </row>
    <row r="119" spans="1:20" x14ac:dyDescent="0.15">
      <c r="A119" s="4"/>
      <c r="B119" s="7"/>
      <c r="C119" s="7"/>
      <c r="D119" s="7"/>
      <c r="E119" s="7"/>
      <c r="F119" s="7"/>
      <c r="G119" s="7"/>
      <c r="H119" s="7"/>
      <c r="I119" s="7"/>
      <c r="J119" s="7"/>
      <c r="K119" s="7"/>
      <c r="L119" s="4"/>
      <c r="M119" s="4"/>
      <c r="N119" s="4"/>
      <c r="O119" s="4"/>
      <c r="P119" s="4"/>
      <c r="Q119" s="11"/>
      <c r="R119" s="11"/>
      <c r="S119" s="4"/>
    </row>
    <row r="120" spans="1:20" x14ac:dyDescent="0.15">
      <c r="A120" s="4"/>
      <c r="B120" s="20"/>
      <c r="C120" s="7"/>
      <c r="D120" s="125"/>
      <c r="E120" s="99"/>
      <c r="F120" s="99"/>
      <c r="G120" s="99"/>
      <c r="H120" s="99"/>
      <c r="I120" s="99"/>
      <c r="J120" s="99"/>
      <c r="K120" s="99"/>
      <c r="L120" s="4"/>
      <c r="M120" s="4"/>
      <c r="N120" s="4"/>
      <c r="O120" s="4"/>
      <c r="P120" s="4"/>
      <c r="Q120" s="11"/>
      <c r="R120" s="11"/>
      <c r="S120" s="4"/>
    </row>
    <row r="121" spans="1:20" x14ac:dyDescent="0.15">
      <c r="A121" s="4"/>
      <c r="B121" s="4"/>
      <c r="C121" s="4"/>
      <c r="D121" s="4"/>
      <c r="E121" s="4"/>
      <c r="F121" s="4"/>
      <c r="G121" s="4"/>
      <c r="H121" s="4"/>
      <c r="I121" s="4"/>
      <c r="J121" s="4"/>
      <c r="K121" s="4"/>
      <c r="L121" s="4"/>
      <c r="M121" s="4"/>
      <c r="N121" s="4"/>
      <c r="O121" s="4"/>
      <c r="P121" s="4"/>
      <c r="Q121" s="11"/>
      <c r="R121" s="11"/>
      <c r="S121" s="4"/>
    </row>
    <row r="122" spans="1:20" x14ac:dyDescent="0.15">
      <c r="A122" s="4"/>
      <c r="B122" s="20"/>
      <c r="C122" s="7"/>
      <c r="D122" s="7"/>
      <c r="E122" s="4"/>
      <c r="F122" s="7"/>
      <c r="G122" s="7"/>
      <c r="H122" s="7"/>
      <c r="I122" s="7"/>
      <c r="J122" s="7"/>
      <c r="K122" s="7"/>
      <c r="L122" s="4"/>
      <c r="M122" s="4"/>
      <c r="N122" s="4"/>
      <c r="O122" s="4"/>
      <c r="P122" s="4"/>
      <c r="Q122" s="11"/>
      <c r="R122" s="11"/>
      <c r="S122" s="4"/>
    </row>
    <row r="123" spans="1:20" x14ac:dyDescent="0.15">
      <c r="A123" s="4"/>
      <c r="B123" s="7"/>
      <c r="C123" s="7"/>
      <c r="D123" s="7"/>
      <c r="E123" s="7"/>
      <c r="F123" s="7"/>
      <c r="G123" s="7"/>
      <c r="H123" s="7"/>
      <c r="I123" s="7"/>
      <c r="J123" s="7"/>
      <c r="K123" s="7"/>
      <c r="L123" s="4"/>
      <c r="M123" s="4"/>
      <c r="N123" s="4"/>
      <c r="O123" s="4"/>
      <c r="P123" s="4"/>
      <c r="Q123" s="11"/>
      <c r="R123" s="11"/>
      <c r="S123" s="4"/>
    </row>
    <row r="124" spans="1:20" x14ac:dyDescent="0.15">
      <c r="A124" s="4"/>
      <c r="B124" s="20"/>
      <c r="C124" s="7"/>
      <c r="D124" s="99"/>
      <c r="E124" s="99"/>
      <c r="F124" s="99"/>
      <c r="G124" s="99"/>
      <c r="H124" s="99"/>
      <c r="I124" s="99"/>
      <c r="J124" s="99"/>
      <c r="K124" s="99"/>
      <c r="L124" s="4"/>
      <c r="M124" s="4"/>
      <c r="N124" s="4"/>
      <c r="O124" s="4"/>
      <c r="P124" s="4"/>
      <c r="Q124" s="11"/>
      <c r="R124" s="11"/>
      <c r="S124" s="4"/>
    </row>
    <row r="125" spans="1:20" x14ac:dyDescent="0.15">
      <c r="A125" s="4"/>
      <c r="B125" s="4"/>
      <c r="C125" s="4"/>
      <c r="D125" s="4"/>
      <c r="E125" s="4"/>
      <c r="F125" s="4"/>
      <c r="G125" s="4"/>
      <c r="H125" s="4"/>
      <c r="I125" s="4"/>
      <c r="J125" s="4"/>
      <c r="K125" s="4"/>
      <c r="L125" s="4"/>
      <c r="M125" s="4"/>
      <c r="N125" s="4"/>
      <c r="O125" s="4"/>
      <c r="P125" s="4"/>
      <c r="Q125" s="11"/>
      <c r="R125" s="11"/>
      <c r="S125" s="4"/>
    </row>
    <row r="126" spans="1:20" x14ac:dyDescent="0.15">
      <c r="A126" s="4"/>
      <c r="B126" s="4"/>
      <c r="C126" s="4"/>
      <c r="D126" s="4"/>
      <c r="E126" s="4"/>
      <c r="F126" s="4"/>
      <c r="G126" s="4"/>
      <c r="H126" s="4"/>
      <c r="I126" s="4"/>
      <c r="J126" s="4"/>
      <c r="K126" s="4"/>
      <c r="L126" s="4"/>
      <c r="M126" s="4"/>
      <c r="N126" s="4"/>
      <c r="O126" s="4"/>
      <c r="P126" s="4"/>
      <c r="Q126" s="11"/>
      <c r="R126" s="11"/>
      <c r="S126" s="4"/>
    </row>
    <row r="127" spans="1:20" x14ac:dyDescent="0.15">
      <c r="A127" s="4"/>
      <c r="B127" s="4"/>
      <c r="C127" s="4"/>
      <c r="D127" s="4"/>
      <c r="E127" s="4"/>
      <c r="F127" s="4"/>
      <c r="G127" s="4"/>
      <c r="H127" s="4"/>
      <c r="I127" s="4"/>
      <c r="J127" s="4"/>
      <c r="K127" s="4"/>
      <c r="L127" s="4"/>
      <c r="M127" s="4"/>
      <c r="N127" s="4"/>
      <c r="O127" s="4"/>
      <c r="P127" s="4"/>
      <c r="Q127" s="11"/>
      <c r="R127" s="11"/>
      <c r="S127" s="4"/>
    </row>
  </sheetData>
  <sheetProtection algorithmName="SHA-512" hashValue="Mtu4AE0FcyBllwqdUyb7pDmHdsnFEZpdCFyPmoB2n0GyWm3+8hQcN/262c2gS85Qo5M6GFbNmYaTwBLVnneNtQ==" saltValue="KncD+aiSib2aUwljUyPRzA==" spinCount="100000" sheet="1" objects="1" scenarios="1" selectLockedCells="1"/>
  <mergeCells count="52">
    <mergeCell ref="A115:S115"/>
    <mergeCell ref="A117:S117"/>
    <mergeCell ref="D39:K41"/>
    <mergeCell ref="D58:K58"/>
    <mergeCell ref="D71:K71"/>
    <mergeCell ref="D81:K81"/>
    <mergeCell ref="D83:K83"/>
    <mergeCell ref="D67:K69"/>
    <mergeCell ref="D73:K75"/>
    <mergeCell ref="F108:S108"/>
    <mergeCell ref="D65:K65"/>
    <mergeCell ref="D95:M95"/>
    <mergeCell ref="D50:K50"/>
    <mergeCell ref="D54:K54"/>
    <mergeCell ref="D77:K77"/>
    <mergeCell ref="D43:K43"/>
    <mergeCell ref="B101:M101"/>
    <mergeCell ref="B113:S113"/>
    <mergeCell ref="A114:S114"/>
    <mergeCell ref="D13:K13"/>
    <mergeCell ref="O15:S15"/>
    <mergeCell ref="K27:S27"/>
    <mergeCell ref="K29:S29"/>
    <mergeCell ref="D110:S110"/>
    <mergeCell ref="D36:K36"/>
    <mergeCell ref="D85:K85"/>
    <mergeCell ref="D61:K63"/>
    <mergeCell ref="D17:S17"/>
    <mergeCell ref="D19:K19"/>
    <mergeCell ref="A2:S2"/>
    <mergeCell ref="A4:S4"/>
    <mergeCell ref="A5:S5"/>
    <mergeCell ref="E15:F15"/>
    <mergeCell ref="D11:S11"/>
    <mergeCell ref="O13:S13"/>
    <mergeCell ref="H15:I15"/>
    <mergeCell ref="D124:K124"/>
    <mergeCell ref="D7:J7"/>
    <mergeCell ref="M7:S7"/>
    <mergeCell ref="E32:S32"/>
    <mergeCell ref="B60:K60"/>
    <mergeCell ref="B38:K38"/>
    <mergeCell ref="B47:K47"/>
    <mergeCell ref="M9:S9"/>
    <mergeCell ref="D91:K91"/>
    <mergeCell ref="B100:M100"/>
    <mergeCell ref="B102:M102"/>
    <mergeCell ref="O19:S19"/>
    <mergeCell ref="B98:M98"/>
    <mergeCell ref="D120:K120"/>
    <mergeCell ref="A7:B7"/>
    <mergeCell ref="D87:K87"/>
  </mergeCells>
  <phoneticPr fontId="25"/>
  <conditionalFormatting sqref="O39:S97">
    <cfRule type="cellIs" dxfId="149" priority="217" stopIfTrue="1" operator="equal">
      <formula>0</formula>
    </cfRule>
  </conditionalFormatting>
  <conditionalFormatting sqref="K29:S29">
    <cfRule type="expression" dxfId="148" priority="207">
      <formula>$O23=TRUE</formula>
    </cfRule>
  </conditionalFormatting>
  <conditionalFormatting sqref="B39">
    <cfRule type="expression" dxfId="147" priority="203" stopIfTrue="1">
      <formula>O39&gt;=1</formula>
    </cfRule>
  </conditionalFormatting>
  <conditionalFormatting sqref="M39">
    <cfRule type="expression" dxfId="146" priority="179" stopIfTrue="1">
      <formula>O39&gt;=1</formula>
    </cfRule>
  </conditionalFormatting>
  <conditionalFormatting sqref="D87:K87">
    <cfRule type="expression" dxfId="145" priority="156" stopIfTrue="1">
      <formula>O87&gt;=1</formula>
    </cfRule>
  </conditionalFormatting>
  <conditionalFormatting sqref="O39">
    <cfRule type="expression" dxfId="144" priority="155" stopIfTrue="1">
      <formula>O39&gt;=1</formula>
    </cfRule>
  </conditionalFormatting>
  <conditionalFormatting sqref="S39">
    <cfRule type="expression" dxfId="143" priority="154" stopIfTrue="1">
      <formula>O39&gt;=1</formula>
    </cfRule>
  </conditionalFormatting>
  <conditionalFormatting sqref="O41">
    <cfRule type="expression" dxfId="142" priority="153" stopIfTrue="1">
      <formula>O41&gt;=1</formula>
    </cfRule>
  </conditionalFormatting>
  <conditionalFormatting sqref="O43">
    <cfRule type="expression" dxfId="141" priority="152" stopIfTrue="1">
      <formula>O43&gt;=1</formula>
    </cfRule>
  </conditionalFormatting>
  <conditionalFormatting sqref="O45">
    <cfRule type="expression" dxfId="140" priority="151" stopIfTrue="1">
      <formula>O45&gt;=1</formula>
    </cfRule>
  </conditionalFormatting>
  <conditionalFormatting sqref="O48">
    <cfRule type="expression" dxfId="139" priority="150" stopIfTrue="1">
      <formula>O48&gt;=1</formula>
    </cfRule>
  </conditionalFormatting>
  <conditionalFormatting sqref="O50">
    <cfRule type="expression" dxfId="138" priority="149" stopIfTrue="1">
      <formula>O50&gt;=1</formula>
    </cfRule>
  </conditionalFormatting>
  <conditionalFormatting sqref="O52">
    <cfRule type="expression" dxfId="137" priority="148" stopIfTrue="1">
      <formula>O52&gt;=1</formula>
    </cfRule>
  </conditionalFormatting>
  <conditionalFormatting sqref="O54">
    <cfRule type="expression" dxfId="136" priority="147" stopIfTrue="1">
      <formula>O54&gt;=1</formula>
    </cfRule>
  </conditionalFormatting>
  <conditionalFormatting sqref="O56">
    <cfRule type="expression" dxfId="135" priority="146" stopIfTrue="1">
      <formula>O56&gt;=1</formula>
    </cfRule>
  </conditionalFormatting>
  <conditionalFormatting sqref="O58">
    <cfRule type="expression" dxfId="134" priority="145" stopIfTrue="1">
      <formula>O58&gt;=1</formula>
    </cfRule>
  </conditionalFormatting>
  <conditionalFormatting sqref="O61">
    <cfRule type="expression" dxfId="133" priority="144" stopIfTrue="1">
      <formula>O61&gt;=1</formula>
    </cfRule>
  </conditionalFormatting>
  <conditionalFormatting sqref="O63">
    <cfRule type="expression" dxfId="132" priority="143" stopIfTrue="1">
      <formula>O63&gt;=1</formula>
    </cfRule>
  </conditionalFormatting>
  <conditionalFormatting sqref="O65">
    <cfRule type="expression" dxfId="131" priority="142" stopIfTrue="1">
      <formula>O65&gt;=1</formula>
    </cfRule>
  </conditionalFormatting>
  <conditionalFormatting sqref="O67">
    <cfRule type="expression" dxfId="130" priority="141" stopIfTrue="1">
      <formula>O67&gt;=1</formula>
    </cfRule>
  </conditionalFormatting>
  <conditionalFormatting sqref="O69">
    <cfRule type="expression" dxfId="129" priority="140" stopIfTrue="1">
      <formula>O69&gt;=1</formula>
    </cfRule>
  </conditionalFormatting>
  <conditionalFormatting sqref="O71">
    <cfRule type="expression" dxfId="128" priority="139" stopIfTrue="1">
      <formula>O71&gt;=1</formula>
    </cfRule>
  </conditionalFormatting>
  <conditionalFormatting sqref="O73">
    <cfRule type="expression" dxfId="127" priority="138" stopIfTrue="1">
      <formula>O73&gt;=1</formula>
    </cfRule>
  </conditionalFormatting>
  <conditionalFormatting sqref="O75">
    <cfRule type="expression" dxfId="126" priority="137" stopIfTrue="1">
      <formula>O75&gt;=1</formula>
    </cfRule>
  </conditionalFormatting>
  <conditionalFormatting sqref="O77">
    <cfRule type="expression" dxfId="125" priority="136" stopIfTrue="1">
      <formula>O77&gt;=1</formula>
    </cfRule>
  </conditionalFormatting>
  <conditionalFormatting sqref="O81">
    <cfRule type="expression" dxfId="124" priority="135" stopIfTrue="1">
      <formula>O81&gt;=1</formula>
    </cfRule>
  </conditionalFormatting>
  <conditionalFormatting sqref="O83">
    <cfRule type="expression" dxfId="123" priority="134" stopIfTrue="1">
      <formula>O83&gt;=1</formula>
    </cfRule>
  </conditionalFormatting>
  <conditionalFormatting sqref="O85">
    <cfRule type="expression" dxfId="122" priority="133" stopIfTrue="1">
      <formula>O85&gt;=1</formula>
    </cfRule>
  </conditionalFormatting>
  <conditionalFormatting sqref="O87">
    <cfRule type="expression" dxfId="121" priority="132" stopIfTrue="1">
      <formula>O87&gt;=1</formula>
    </cfRule>
  </conditionalFormatting>
  <conditionalFormatting sqref="O91">
    <cfRule type="expression" dxfId="120" priority="131" stopIfTrue="1">
      <formula>O91&gt;=1</formula>
    </cfRule>
  </conditionalFormatting>
  <conditionalFormatting sqref="O95">
    <cfRule type="expression" dxfId="119" priority="130" stopIfTrue="1">
      <formula>O95&gt;=1</formula>
    </cfRule>
  </conditionalFormatting>
  <conditionalFormatting sqref="S41">
    <cfRule type="expression" dxfId="118" priority="129" stopIfTrue="1">
      <formula>O41&gt;=1</formula>
    </cfRule>
  </conditionalFormatting>
  <conditionalFormatting sqref="S43">
    <cfRule type="expression" dxfId="117" priority="128" stopIfTrue="1">
      <formula>O43&gt;=1</formula>
    </cfRule>
  </conditionalFormatting>
  <conditionalFormatting sqref="S45">
    <cfRule type="expression" dxfId="116" priority="127" stopIfTrue="1">
      <formula>O45&gt;=1</formula>
    </cfRule>
  </conditionalFormatting>
  <conditionalFormatting sqref="S48">
    <cfRule type="expression" dxfId="115" priority="126" stopIfTrue="1">
      <formula>O48&gt;=1</formula>
    </cfRule>
  </conditionalFormatting>
  <conditionalFormatting sqref="S50">
    <cfRule type="expression" dxfId="114" priority="125" stopIfTrue="1">
      <formula>O50&gt;=1</formula>
    </cfRule>
  </conditionalFormatting>
  <conditionalFormatting sqref="S52">
    <cfRule type="expression" dxfId="113" priority="124" stopIfTrue="1">
      <formula>O52&gt;=1</formula>
    </cfRule>
  </conditionalFormatting>
  <conditionalFormatting sqref="S54">
    <cfRule type="expression" dxfId="112" priority="123" stopIfTrue="1">
      <formula>O54&gt;=1</formula>
    </cfRule>
  </conditionalFormatting>
  <conditionalFormatting sqref="S56">
    <cfRule type="expression" dxfId="111" priority="122" stopIfTrue="1">
      <formula>O56&gt;=1</formula>
    </cfRule>
  </conditionalFormatting>
  <conditionalFormatting sqref="S58">
    <cfRule type="expression" dxfId="110" priority="121" stopIfTrue="1">
      <formula>O58&gt;=1</formula>
    </cfRule>
  </conditionalFormatting>
  <conditionalFormatting sqref="S61">
    <cfRule type="expression" dxfId="109" priority="120" stopIfTrue="1">
      <formula>O61&gt;=1</formula>
    </cfRule>
  </conditionalFormatting>
  <conditionalFormatting sqref="S63">
    <cfRule type="expression" dxfId="108" priority="119" stopIfTrue="1">
      <formula>O63&gt;=1</formula>
    </cfRule>
  </conditionalFormatting>
  <conditionalFormatting sqref="S65">
    <cfRule type="expression" dxfId="107" priority="118" stopIfTrue="1">
      <formula>O65&gt;=1</formula>
    </cfRule>
  </conditionalFormatting>
  <conditionalFormatting sqref="S67">
    <cfRule type="expression" dxfId="106" priority="117" stopIfTrue="1">
      <formula>O67&gt;=1</formula>
    </cfRule>
  </conditionalFormatting>
  <conditionalFormatting sqref="S69">
    <cfRule type="expression" dxfId="105" priority="116" stopIfTrue="1">
      <formula>O69&gt;=1</formula>
    </cfRule>
  </conditionalFormatting>
  <conditionalFormatting sqref="S71">
    <cfRule type="expression" dxfId="104" priority="115" stopIfTrue="1">
      <formula>O71&gt;=1</formula>
    </cfRule>
  </conditionalFormatting>
  <conditionalFormatting sqref="S73">
    <cfRule type="expression" dxfId="103" priority="114" stopIfTrue="1">
      <formula>O73&gt;=1</formula>
    </cfRule>
  </conditionalFormatting>
  <conditionalFormatting sqref="S75">
    <cfRule type="expression" dxfId="102" priority="113" stopIfTrue="1">
      <formula>O75&gt;=1</formula>
    </cfRule>
  </conditionalFormatting>
  <conditionalFormatting sqref="S77">
    <cfRule type="expression" dxfId="101" priority="112" stopIfTrue="1">
      <formula>O77&gt;=1</formula>
    </cfRule>
  </conditionalFormatting>
  <conditionalFormatting sqref="S81">
    <cfRule type="expression" dxfId="100" priority="111" stopIfTrue="1">
      <formula>O81&gt;=1</formula>
    </cfRule>
  </conditionalFormatting>
  <conditionalFormatting sqref="S83">
    <cfRule type="expression" dxfId="99" priority="110" stopIfTrue="1">
      <formula>O83&gt;=1</formula>
    </cfRule>
  </conditionalFormatting>
  <conditionalFormatting sqref="S85">
    <cfRule type="expression" dxfId="98" priority="109" stopIfTrue="1">
      <formula>O85&gt;=1</formula>
    </cfRule>
  </conditionalFormatting>
  <conditionalFormatting sqref="S87">
    <cfRule type="expression" dxfId="97" priority="108" stopIfTrue="1">
      <formula>O87&gt;=1</formula>
    </cfRule>
  </conditionalFormatting>
  <conditionalFormatting sqref="S91">
    <cfRule type="expression" dxfId="96" priority="107" stopIfTrue="1">
      <formula>O91&gt;=1</formula>
    </cfRule>
  </conditionalFormatting>
  <conditionalFormatting sqref="S95">
    <cfRule type="expression" dxfId="95" priority="106" stopIfTrue="1">
      <formula>O95&gt;=1</formula>
    </cfRule>
  </conditionalFormatting>
  <conditionalFormatting sqref="B41">
    <cfRule type="expression" dxfId="94" priority="95" stopIfTrue="1">
      <formula>O41&gt;=1</formula>
    </cfRule>
  </conditionalFormatting>
  <conditionalFormatting sqref="B43">
    <cfRule type="expression" dxfId="93" priority="94" stopIfTrue="1">
      <formula>O43&gt;=1</formula>
    </cfRule>
  </conditionalFormatting>
  <conditionalFormatting sqref="B45">
    <cfRule type="expression" dxfId="92" priority="93" stopIfTrue="1">
      <formula>O45&gt;=1</formula>
    </cfRule>
  </conditionalFormatting>
  <conditionalFormatting sqref="B48">
    <cfRule type="expression" dxfId="91" priority="92" stopIfTrue="1">
      <formula>O48&gt;=1</formula>
    </cfRule>
  </conditionalFormatting>
  <conditionalFormatting sqref="B50">
    <cfRule type="expression" dxfId="90" priority="91" stopIfTrue="1">
      <formula>O50&gt;=1</formula>
    </cfRule>
  </conditionalFormatting>
  <conditionalFormatting sqref="B52">
    <cfRule type="expression" dxfId="89" priority="90" stopIfTrue="1">
      <formula>O52&gt;=1</formula>
    </cfRule>
  </conditionalFormatting>
  <conditionalFormatting sqref="B54">
    <cfRule type="expression" dxfId="88" priority="89" stopIfTrue="1">
      <formula>O54&gt;=1</formula>
    </cfRule>
  </conditionalFormatting>
  <conditionalFormatting sqref="B56">
    <cfRule type="expression" dxfId="87" priority="88" stopIfTrue="1">
      <formula>O56&gt;=1</formula>
    </cfRule>
  </conditionalFormatting>
  <conditionalFormatting sqref="B58">
    <cfRule type="expression" dxfId="86" priority="87" stopIfTrue="1">
      <formula>O58&gt;=1</formula>
    </cfRule>
  </conditionalFormatting>
  <conditionalFormatting sqref="B61">
    <cfRule type="expression" dxfId="85" priority="86" stopIfTrue="1">
      <formula>O61&gt;=1</formula>
    </cfRule>
  </conditionalFormatting>
  <conditionalFormatting sqref="B63">
    <cfRule type="expression" dxfId="84" priority="85" stopIfTrue="1">
      <formula>O63&gt;=1</formula>
    </cfRule>
  </conditionalFormatting>
  <conditionalFormatting sqref="B65">
    <cfRule type="expression" dxfId="83" priority="84" stopIfTrue="1">
      <formula>O65&gt;=1</formula>
    </cfRule>
  </conditionalFormatting>
  <conditionalFormatting sqref="B67">
    <cfRule type="expression" dxfId="82" priority="83" stopIfTrue="1">
      <formula>O67&gt;=1</formula>
    </cfRule>
  </conditionalFormatting>
  <conditionalFormatting sqref="B69">
    <cfRule type="expression" dxfId="81" priority="82" stopIfTrue="1">
      <formula>O69&gt;=1</formula>
    </cfRule>
  </conditionalFormatting>
  <conditionalFormatting sqref="B71">
    <cfRule type="expression" dxfId="80" priority="81" stopIfTrue="1">
      <formula>O71&gt;=1</formula>
    </cfRule>
  </conditionalFormatting>
  <conditionalFormatting sqref="B73">
    <cfRule type="expression" dxfId="79" priority="80" stopIfTrue="1">
      <formula>O73&gt;=1</formula>
    </cfRule>
  </conditionalFormatting>
  <conditionalFormatting sqref="B75">
    <cfRule type="expression" dxfId="78" priority="79" stopIfTrue="1">
      <formula>O75&gt;=1</formula>
    </cfRule>
  </conditionalFormatting>
  <conditionalFormatting sqref="B77">
    <cfRule type="expression" dxfId="77" priority="78" stopIfTrue="1">
      <formula>O77&gt;=1</formula>
    </cfRule>
  </conditionalFormatting>
  <conditionalFormatting sqref="B81">
    <cfRule type="expression" dxfId="76" priority="77" stopIfTrue="1">
      <formula>O81&gt;=1</formula>
    </cfRule>
  </conditionalFormatting>
  <conditionalFormatting sqref="B83">
    <cfRule type="expression" dxfId="75" priority="76" stopIfTrue="1">
      <formula>O83&gt;=1</formula>
    </cfRule>
  </conditionalFormatting>
  <conditionalFormatting sqref="B85">
    <cfRule type="expression" dxfId="74" priority="75" stopIfTrue="1">
      <formula>O85&gt;=1</formula>
    </cfRule>
  </conditionalFormatting>
  <conditionalFormatting sqref="B91">
    <cfRule type="expression" dxfId="73" priority="74" stopIfTrue="1">
      <formula>O91&gt;=1</formula>
    </cfRule>
  </conditionalFormatting>
  <conditionalFormatting sqref="B95">
    <cfRule type="expression" dxfId="72" priority="73" stopIfTrue="1">
      <formula>O95&gt;=1</formula>
    </cfRule>
  </conditionalFormatting>
  <conditionalFormatting sqref="M41">
    <cfRule type="expression" dxfId="71" priority="72" stopIfTrue="1">
      <formula>O41&gt;=1</formula>
    </cfRule>
  </conditionalFormatting>
  <conditionalFormatting sqref="M43">
    <cfRule type="expression" dxfId="70" priority="71" stopIfTrue="1">
      <formula>O43&gt;=1</formula>
    </cfRule>
  </conditionalFormatting>
  <conditionalFormatting sqref="M45">
    <cfRule type="expression" dxfId="69" priority="70" stopIfTrue="1">
      <formula>O45&gt;=1</formula>
    </cfRule>
  </conditionalFormatting>
  <conditionalFormatting sqref="M48">
    <cfRule type="expression" dxfId="68" priority="69" stopIfTrue="1">
      <formula>O48&gt;=1</formula>
    </cfRule>
  </conditionalFormatting>
  <conditionalFormatting sqref="M50">
    <cfRule type="expression" dxfId="67" priority="68" stopIfTrue="1">
      <formula>O50&gt;=1</formula>
    </cfRule>
  </conditionalFormatting>
  <conditionalFormatting sqref="M52">
    <cfRule type="expression" dxfId="66" priority="67" stopIfTrue="1">
      <formula>O52&gt;=1</formula>
    </cfRule>
  </conditionalFormatting>
  <conditionalFormatting sqref="M54">
    <cfRule type="expression" dxfId="65" priority="66" stopIfTrue="1">
      <formula>O54&gt;=1</formula>
    </cfRule>
  </conditionalFormatting>
  <conditionalFormatting sqref="M56">
    <cfRule type="expression" dxfId="64" priority="65" stopIfTrue="1">
      <formula>O56&gt;=1</formula>
    </cfRule>
  </conditionalFormatting>
  <conditionalFormatting sqref="M58">
    <cfRule type="expression" dxfId="63" priority="64" stopIfTrue="1">
      <formula>O58&gt;=1</formula>
    </cfRule>
  </conditionalFormatting>
  <conditionalFormatting sqref="M61">
    <cfRule type="expression" dxfId="62" priority="63" stopIfTrue="1">
      <formula>O61&gt;=1</formula>
    </cfRule>
  </conditionalFormatting>
  <conditionalFormatting sqref="M63">
    <cfRule type="expression" dxfId="61" priority="62" stopIfTrue="1">
      <formula>O63&gt;=1</formula>
    </cfRule>
  </conditionalFormatting>
  <conditionalFormatting sqref="M65">
    <cfRule type="expression" dxfId="60" priority="61" stopIfTrue="1">
      <formula>O65&gt;=1</formula>
    </cfRule>
  </conditionalFormatting>
  <conditionalFormatting sqref="M67">
    <cfRule type="expression" dxfId="59" priority="60" stopIfTrue="1">
      <formula>O67&gt;=1</formula>
    </cfRule>
  </conditionalFormatting>
  <conditionalFormatting sqref="M69">
    <cfRule type="expression" dxfId="58" priority="59" stopIfTrue="1">
      <formula>O69&gt;=1</formula>
    </cfRule>
  </conditionalFormatting>
  <conditionalFormatting sqref="M71">
    <cfRule type="expression" dxfId="57" priority="58" stopIfTrue="1">
      <formula>O71&gt;=1</formula>
    </cfRule>
  </conditionalFormatting>
  <conditionalFormatting sqref="M73">
    <cfRule type="expression" dxfId="56" priority="57" stopIfTrue="1">
      <formula>O73&gt;=1</formula>
    </cfRule>
  </conditionalFormatting>
  <conditionalFormatting sqref="M75">
    <cfRule type="expression" dxfId="55" priority="56" stopIfTrue="1">
      <formula>O75&gt;=1</formula>
    </cfRule>
  </conditionalFormatting>
  <conditionalFormatting sqref="M77">
    <cfRule type="expression" dxfId="54" priority="55" stopIfTrue="1">
      <formula>O77&gt;=1</formula>
    </cfRule>
  </conditionalFormatting>
  <conditionalFormatting sqref="M81">
    <cfRule type="expression" dxfId="53" priority="54" stopIfTrue="1">
      <formula>O81&gt;=1</formula>
    </cfRule>
  </conditionalFormatting>
  <conditionalFormatting sqref="M83">
    <cfRule type="expression" dxfId="52" priority="53" stopIfTrue="1">
      <formula>O83&gt;=1</formula>
    </cfRule>
  </conditionalFormatting>
  <conditionalFormatting sqref="M85">
    <cfRule type="expression" dxfId="51" priority="52" stopIfTrue="1">
      <formula>O85&gt;=1</formula>
    </cfRule>
  </conditionalFormatting>
  <conditionalFormatting sqref="M91">
    <cfRule type="expression" dxfId="50" priority="51" stopIfTrue="1">
      <formula>O91&gt;=1</formula>
    </cfRule>
  </conditionalFormatting>
  <conditionalFormatting sqref="O41">
    <cfRule type="expression" dxfId="49" priority="50" stopIfTrue="1">
      <formula>O41&gt;=1</formula>
    </cfRule>
  </conditionalFormatting>
  <conditionalFormatting sqref="O43">
    <cfRule type="expression" dxfId="48" priority="49" stopIfTrue="1">
      <formula>O43&gt;=1</formula>
    </cfRule>
  </conditionalFormatting>
  <conditionalFormatting sqref="O45">
    <cfRule type="expression" dxfId="47" priority="48" stopIfTrue="1">
      <formula>O45&gt;=1</formula>
    </cfRule>
  </conditionalFormatting>
  <conditionalFormatting sqref="O48">
    <cfRule type="expression" dxfId="46" priority="47" stopIfTrue="1">
      <formula>O48&gt;=1</formula>
    </cfRule>
  </conditionalFormatting>
  <conditionalFormatting sqref="O50">
    <cfRule type="expression" dxfId="45" priority="46" stopIfTrue="1">
      <formula>O50&gt;=1</formula>
    </cfRule>
  </conditionalFormatting>
  <conditionalFormatting sqref="O52">
    <cfRule type="expression" dxfId="44" priority="45" stopIfTrue="1">
      <formula>O52&gt;=1</formula>
    </cfRule>
  </conditionalFormatting>
  <conditionalFormatting sqref="O54">
    <cfRule type="expression" dxfId="43" priority="44" stopIfTrue="1">
      <formula>O54&gt;=1</formula>
    </cfRule>
  </conditionalFormatting>
  <conditionalFormatting sqref="O56">
    <cfRule type="expression" dxfId="42" priority="43" stopIfTrue="1">
      <formula>O56&gt;=1</formula>
    </cfRule>
  </conditionalFormatting>
  <conditionalFormatting sqref="O58">
    <cfRule type="expression" dxfId="41" priority="42" stopIfTrue="1">
      <formula>O58&gt;=1</formula>
    </cfRule>
  </conditionalFormatting>
  <conditionalFormatting sqref="O61">
    <cfRule type="expression" dxfId="40" priority="41" stopIfTrue="1">
      <formula>O61&gt;=1</formula>
    </cfRule>
  </conditionalFormatting>
  <conditionalFormatting sqref="O63">
    <cfRule type="expression" dxfId="39" priority="40" stopIfTrue="1">
      <formula>O63&gt;=1</formula>
    </cfRule>
  </conditionalFormatting>
  <conditionalFormatting sqref="O65">
    <cfRule type="expression" dxfId="38" priority="39" stopIfTrue="1">
      <formula>O65&gt;=1</formula>
    </cfRule>
  </conditionalFormatting>
  <conditionalFormatting sqref="O67">
    <cfRule type="expression" dxfId="37" priority="38" stopIfTrue="1">
      <formula>O67&gt;=1</formula>
    </cfRule>
  </conditionalFormatting>
  <conditionalFormatting sqref="O69">
    <cfRule type="expression" dxfId="36" priority="37" stopIfTrue="1">
      <formula>O69&gt;=1</formula>
    </cfRule>
  </conditionalFormatting>
  <conditionalFormatting sqref="O71">
    <cfRule type="expression" dxfId="35" priority="36" stopIfTrue="1">
      <formula>O71&gt;=1</formula>
    </cfRule>
  </conditionalFormatting>
  <conditionalFormatting sqref="O73">
    <cfRule type="expression" dxfId="34" priority="35" stopIfTrue="1">
      <formula>O73&gt;=1</formula>
    </cfRule>
  </conditionalFormatting>
  <conditionalFormatting sqref="O75">
    <cfRule type="expression" dxfId="33" priority="34" stopIfTrue="1">
      <formula>O75&gt;=1</formula>
    </cfRule>
  </conditionalFormatting>
  <conditionalFormatting sqref="O77">
    <cfRule type="expression" dxfId="32" priority="33" stopIfTrue="1">
      <formula>O77&gt;=1</formula>
    </cfRule>
  </conditionalFormatting>
  <conditionalFormatting sqref="O81">
    <cfRule type="expression" dxfId="31" priority="32" stopIfTrue="1">
      <formula>O81&gt;=1</formula>
    </cfRule>
  </conditionalFormatting>
  <conditionalFormatting sqref="O83">
    <cfRule type="expression" dxfId="30" priority="31" stopIfTrue="1">
      <formula>O83&gt;=1</formula>
    </cfRule>
  </conditionalFormatting>
  <conditionalFormatting sqref="O85">
    <cfRule type="expression" dxfId="29" priority="30" stopIfTrue="1">
      <formula>O85&gt;=1</formula>
    </cfRule>
  </conditionalFormatting>
  <conditionalFormatting sqref="O87">
    <cfRule type="expression" dxfId="28" priority="29" stopIfTrue="1">
      <formula>O87&gt;=1</formula>
    </cfRule>
  </conditionalFormatting>
  <conditionalFormatting sqref="O91">
    <cfRule type="expression" dxfId="27" priority="28" stopIfTrue="1">
      <formula>O91&gt;=1</formula>
    </cfRule>
  </conditionalFormatting>
  <conditionalFormatting sqref="O95">
    <cfRule type="expression" dxfId="26" priority="27" stopIfTrue="1">
      <formula>O95&gt;=1</formula>
    </cfRule>
  </conditionalFormatting>
  <conditionalFormatting sqref="O98">
    <cfRule type="cellIs" dxfId="25" priority="26" stopIfTrue="1" operator="equal">
      <formula>0</formula>
    </cfRule>
  </conditionalFormatting>
  <conditionalFormatting sqref="O98">
    <cfRule type="expression" dxfId="24" priority="25" stopIfTrue="1">
      <formula>O98&gt;=1</formula>
    </cfRule>
  </conditionalFormatting>
  <conditionalFormatting sqref="S41">
    <cfRule type="expression" dxfId="23" priority="24" stopIfTrue="1">
      <formula>O41&gt;=1</formula>
    </cfRule>
  </conditionalFormatting>
  <conditionalFormatting sqref="S43">
    <cfRule type="expression" dxfId="22" priority="23" stopIfTrue="1">
      <formula>O43&gt;=1</formula>
    </cfRule>
  </conditionalFormatting>
  <conditionalFormatting sqref="S45">
    <cfRule type="expression" dxfId="21" priority="22" stopIfTrue="1">
      <formula>O45&gt;=1</formula>
    </cfRule>
  </conditionalFormatting>
  <conditionalFormatting sqref="S48">
    <cfRule type="expression" dxfId="20" priority="21" stopIfTrue="1">
      <formula>O48&gt;=1</formula>
    </cfRule>
  </conditionalFormatting>
  <conditionalFormatting sqref="S50">
    <cfRule type="expression" dxfId="19" priority="20" stopIfTrue="1">
      <formula>O50&gt;=1</formula>
    </cfRule>
  </conditionalFormatting>
  <conditionalFormatting sqref="S52">
    <cfRule type="expression" dxfId="18" priority="19" stopIfTrue="1">
      <formula>O52&gt;=1</formula>
    </cfRule>
  </conditionalFormatting>
  <conditionalFormatting sqref="S54">
    <cfRule type="expression" dxfId="17" priority="18" stopIfTrue="1">
      <formula>O54&gt;=1</formula>
    </cfRule>
  </conditionalFormatting>
  <conditionalFormatting sqref="S56">
    <cfRule type="expression" dxfId="16" priority="17" stopIfTrue="1">
      <formula>O56&gt;=1</formula>
    </cfRule>
  </conditionalFormatting>
  <conditionalFormatting sqref="S58">
    <cfRule type="expression" dxfId="15" priority="16" stopIfTrue="1">
      <formula>O58&gt;=1</formula>
    </cfRule>
  </conditionalFormatting>
  <conditionalFormatting sqref="S61">
    <cfRule type="expression" dxfId="14" priority="15" stopIfTrue="1">
      <formula>O61&gt;=1</formula>
    </cfRule>
  </conditionalFormatting>
  <conditionalFormatting sqref="S63">
    <cfRule type="expression" dxfId="13" priority="14" stopIfTrue="1">
      <formula>O63&gt;=1</formula>
    </cfRule>
  </conditionalFormatting>
  <conditionalFormatting sqref="S65">
    <cfRule type="expression" dxfId="12" priority="13" stopIfTrue="1">
      <formula>O65&gt;=1</formula>
    </cfRule>
  </conditionalFormatting>
  <conditionalFormatting sqref="S67">
    <cfRule type="expression" dxfId="11" priority="12" stopIfTrue="1">
      <formula>O67&gt;=1</formula>
    </cfRule>
  </conditionalFormatting>
  <conditionalFormatting sqref="S69">
    <cfRule type="expression" dxfId="10" priority="11" stopIfTrue="1">
      <formula>O69&gt;=1</formula>
    </cfRule>
  </conditionalFormatting>
  <conditionalFormatting sqref="S71">
    <cfRule type="expression" dxfId="9" priority="10" stopIfTrue="1">
      <formula>O71&gt;=1</formula>
    </cfRule>
  </conditionalFormatting>
  <conditionalFormatting sqref="S73">
    <cfRule type="expression" dxfId="8" priority="9" stopIfTrue="1">
      <formula>O73&gt;=1</formula>
    </cfRule>
  </conditionalFormatting>
  <conditionalFormatting sqref="S75">
    <cfRule type="expression" dxfId="7" priority="8" stopIfTrue="1">
      <formula>O75&gt;=1</formula>
    </cfRule>
  </conditionalFormatting>
  <conditionalFormatting sqref="S77">
    <cfRule type="expression" dxfId="6" priority="7" stopIfTrue="1">
      <formula>O77&gt;=1</formula>
    </cfRule>
  </conditionalFormatting>
  <conditionalFormatting sqref="S81">
    <cfRule type="expression" dxfId="5" priority="6" stopIfTrue="1">
      <formula>O81&gt;=1</formula>
    </cfRule>
  </conditionalFormatting>
  <conditionalFormatting sqref="S83">
    <cfRule type="expression" dxfId="4" priority="5" stopIfTrue="1">
      <formula>O83&gt;=1</formula>
    </cfRule>
  </conditionalFormatting>
  <conditionalFormatting sqref="S85">
    <cfRule type="expression" dxfId="3" priority="4" stopIfTrue="1">
      <formula>O85&gt;=1</formula>
    </cfRule>
  </conditionalFormatting>
  <conditionalFormatting sqref="S87">
    <cfRule type="expression" dxfId="2" priority="3" stopIfTrue="1">
      <formula>O87&gt;=1</formula>
    </cfRule>
  </conditionalFormatting>
  <conditionalFormatting sqref="S91">
    <cfRule type="expression" dxfId="1" priority="2" stopIfTrue="1">
      <formula>O91&gt;=1</formula>
    </cfRule>
  </conditionalFormatting>
  <conditionalFormatting sqref="S95">
    <cfRule type="expression" dxfId="0" priority="1" stopIfTrue="1">
      <formula>O95&gt;=1</formula>
    </cfRule>
  </conditionalFormatting>
  <dataValidations count="2">
    <dataValidation imeMode="halfAlpha" allowBlank="1" showInputMessage="1" showErrorMessage="1" sqref="O19:S19 O39 O41 O43 O45 O48 O50 O52 O54 O56 O58 O61 O65 O73 O77 O81 O83 O85 O91 O98 O95 E15:F15 H15:I15 O15:S15 D19:K19" xr:uid="{00000000-0002-0000-0000-000000000000}"/>
    <dataValidation imeMode="hiragana" allowBlank="1" showInputMessage="1" showErrorMessage="1" sqref="D11:S11 D13:K13 O13:S13 D17:S17 K27:S27 E32:S32 B113:S113 K29:S29" xr:uid="{00000000-0002-0000-0000-000001000000}"/>
  </dataValidations>
  <pageMargins left="0.98" right="0.43307086614173229" top="0.35433070866141736" bottom="0.23622047244094491" header="0.23622047244094491" footer="0.19685039370078741"/>
  <pageSetup paperSize="9" scale="78" orientation="portrait" r:id="rId1"/>
  <headerFooter alignWithMargins="0"/>
  <ignoredErrors>
    <ignoredError sqref="B91" numberStoredAsText="1"/>
    <ignoredError sqref="S78 S101 O99 S40:S46 S65:S66 S72 S68 S74 S99 S48:S59 S61:S62 S80:S9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0</xdr:colOff>
                    <xdr:row>23</xdr:row>
                    <xdr:rowOff>38100</xdr:rowOff>
                  </from>
                  <to>
                    <xdr:col>5</xdr:col>
                    <xdr:colOff>76200</xdr:colOff>
                    <xdr:row>26</xdr:row>
                    <xdr:rowOff>85725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0</xdr:colOff>
                    <xdr:row>21</xdr:row>
                    <xdr:rowOff>38100</xdr:rowOff>
                  </from>
                  <to>
                    <xdr:col>4</xdr:col>
                    <xdr:colOff>123825</xdr:colOff>
                    <xdr:row>23</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9525</xdr:colOff>
                    <xdr:row>104</xdr:row>
                    <xdr:rowOff>19050</xdr:rowOff>
                  </from>
                  <to>
                    <xdr:col>4</xdr:col>
                    <xdr:colOff>133350</xdr:colOff>
                    <xdr:row>106</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9525</xdr:colOff>
                    <xdr:row>106</xdr:row>
                    <xdr:rowOff>28575</xdr:rowOff>
                  </from>
                  <to>
                    <xdr:col>4</xdr:col>
                    <xdr:colOff>133350</xdr:colOff>
                    <xdr:row>108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ご注文ＦＡＸフォーム</vt:lpstr>
      <vt:lpstr>ご注文ＦＡＸフォーム!Print_Area</vt:lpstr>
      <vt:lpstr>平成27年2月11日</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touge</dc:creator>
  <cp:lastModifiedBy>Sadayuki Nakamura</cp:lastModifiedBy>
  <cp:revision/>
  <cp:lastPrinted>2019-07-01T08:04:30Z</cp:lastPrinted>
  <dcterms:created xsi:type="dcterms:W3CDTF">2006-10-19T06:00:51Z</dcterms:created>
  <dcterms:modified xsi:type="dcterms:W3CDTF">2021-07-15T05:37:21Z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